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'Лист1'!$A$1:$D$239</definedName>
  </definedNames>
  <calcPr fullCalcOnLoad="1" refMode="R1C1"/>
</workbook>
</file>

<file path=xl/sharedStrings.xml><?xml version="1.0" encoding="utf-8"?>
<sst xmlns="http://schemas.openxmlformats.org/spreadsheetml/2006/main" count="365" uniqueCount="337">
  <si>
    <t>Сатр</t>
  </si>
  <si>
    <t>Хисобот йили</t>
  </si>
  <si>
    <t xml:space="preserve">Хисобот даври </t>
  </si>
  <si>
    <t>Кўрсаткичларнинг номи</t>
  </si>
  <si>
    <t>коди</t>
  </si>
  <si>
    <t>бошига</t>
  </si>
  <si>
    <t>охирига</t>
  </si>
  <si>
    <t>Наименование показателей</t>
  </si>
  <si>
    <t>N стр.</t>
  </si>
  <si>
    <t>На начало</t>
  </si>
  <si>
    <t xml:space="preserve">На конец </t>
  </si>
  <si>
    <t>отчетного периода</t>
  </si>
  <si>
    <t>Актив</t>
  </si>
  <si>
    <t>I. Узок муддатли активлар</t>
  </si>
  <si>
    <t>I. Долгосрочные активы</t>
  </si>
  <si>
    <t>Асосий воситалар:</t>
  </si>
  <si>
    <t>Основные средства:</t>
  </si>
  <si>
    <t>бошлангич (кайта тиклаш) киймат (0100, 0300)</t>
  </si>
  <si>
    <t>010</t>
  </si>
  <si>
    <t>Первоначальная (восстановительная) стоимость (0100, 0300)</t>
  </si>
  <si>
    <t>Эскириш суммаси (0200)</t>
  </si>
  <si>
    <t>011</t>
  </si>
  <si>
    <t>Сумма износа (0200)</t>
  </si>
  <si>
    <t>Колдик (баланс) кeймати (сатр.010- 011)</t>
  </si>
  <si>
    <t>012</t>
  </si>
  <si>
    <t>Остаточная (балансовая) стоимость (стр.010 - 011)</t>
  </si>
  <si>
    <t>Номоддий активлар:</t>
  </si>
  <si>
    <t>Нематериальные активы:</t>
  </si>
  <si>
    <t>бошланјич єиймат</t>
  </si>
  <si>
    <t>020</t>
  </si>
  <si>
    <t>Первоначальная стоимость (0400)</t>
  </si>
  <si>
    <t>Эскириш</t>
  </si>
  <si>
    <t>021</t>
  </si>
  <si>
    <t>Сумма аммортизации (0500)</t>
  </si>
  <si>
    <t>єiлдиє єeймат 020 - 021</t>
  </si>
  <si>
    <t>022</t>
  </si>
  <si>
    <t>Остаточная (балансовая) стоимость (стр.020 - 021)</t>
  </si>
  <si>
    <t>Узок муддатли инвестициялар, жами (сатр.040+050+060+070+080), жумладан</t>
  </si>
  <si>
    <t>030</t>
  </si>
  <si>
    <t>Долгосрочные инвестиции , всего (стр.040+050+060+070+080), в том числе:</t>
  </si>
  <si>
    <t>Кимматли когозлар (0610)</t>
  </si>
  <si>
    <t>040</t>
  </si>
  <si>
    <t>Ценные бумаги (06010)</t>
  </si>
  <si>
    <t>Шўъба хужалик жамиятларига инвестициялар (0620)</t>
  </si>
  <si>
    <t>050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</si>
  <si>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</si>
  <si>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</si>
  <si>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</si>
  <si>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</si>
  <si>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Яет эл капитали мавжуд булган корхоналарга инвестициялар (0640)</t>
  </si>
  <si>
    <t>070</t>
  </si>
  <si>
    <t>Инвестиции в предприятия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</si>
  <si>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</si>
  <si>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</si>
  <si>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</si>
  <si>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асбоб-ускуналар (0700)</t>
  </si>
  <si>
    <t>090</t>
  </si>
  <si>
    <t>Оборудование к установке (0700)</t>
  </si>
  <si>
    <t>Капитал куйилмалар (0800)</t>
  </si>
  <si>
    <t>100</t>
  </si>
  <si>
    <t>Капитальные вложения (0800)</t>
  </si>
  <si>
    <t>Узок муддатли дебиторлик карзлари (0910, 0920, 0930, 0940)</t>
  </si>
  <si>
    <t>110</t>
  </si>
  <si>
    <t>Долгосрочная дебиторская задолженность (0910, 0920, 0930, 0940)</t>
  </si>
  <si>
    <t>шундан: муддати утган</t>
  </si>
  <si>
    <t>111</t>
  </si>
  <si>
    <t>из нее: просроченная</t>
  </si>
  <si>
    <t>Узок муддатли кечиктирилган харажатлар (0950, 0960, 0990)</t>
  </si>
  <si>
    <t>120</t>
  </si>
  <si>
    <t>Долгосрочные отсроченные расходы (0950, 0960, 0990)</t>
  </si>
  <si>
    <t>I  БЎЛИМ БЎЙИЧА ЖАМИ</t>
  </si>
  <si>
    <t>130</t>
  </si>
  <si>
    <t>(сатр.012+022+030+090+100+110+120)</t>
  </si>
  <si>
    <t xml:space="preserve">ИТОГО ПО РАЗДЕЛУ I </t>
  </si>
  <si>
    <t>(стр.012+022+030+090+100+110+120)</t>
  </si>
  <si>
    <t>II. Жорий активлар</t>
  </si>
  <si>
    <t>II. Текущие активы</t>
  </si>
  <si>
    <t>Товар-моддий захиралари, жами (сатр.150+160+170+180), шу жумлади:</t>
  </si>
  <si>
    <t>140</t>
  </si>
  <si>
    <t>Товарно-материальные запасы, всего (стр.150+160+170+180), в том числе</t>
  </si>
  <si>
    <t>Ишлаб чикариш захиралари (1000, 1100, 1500, 1600)</t>
  </si>
  <si>
    <t>150</t>
  </si>
  <si>
    <t>Производственные запасы (1000, 1100, 1500, 1600)</t>
  </si>
  <si>
    <t>Тугалланмаган ишлаб чикариш (2000, 2100, 2300, 2700)</t>
  </si>
  <si>
    <t>160</t>
  </si>
  <si>
    <t>Незавершенное производство (2000, 2100, 2300, 2700)</t>
  </si>
  <si>
    <t>Тайёр махсулот (2800)</t>
  </si>
  <si>
    <t>170</t>
  </si>
  <si>
    <t>Готовая продукция (2800)</t>
  </si>
  <si>
    <t>Товарлар (2900-2800)</t>
  </si>
  <si>
    <t>180</t>
  </si>
  <si>
    <t>Товары (2900-2800)</t>
  </si>
  <si>
    <t>Келгуси давр харажатлари (3100)</t>
  </si>
  <si>
    <t>190</t>
  </si>
  <si>
    <t>Расходы будущих периодов (3100)</t>
  </si>
  <si>
    <t>Кечиктирилган харажатлар (3200)</t>
  </si>
  <si>
    <t>Отсроченные расходы (3200)</t>
  </si>
  <si>
    <t>210</t>
  </si>
  <si>
    <t xml:space="preserve">шундан: муддати утган </t>
  </si>
  <si>
    <t>211</t>
  </si>
  <si>
    <t xml:space="preserve">из нее: просроченная </t>
  </si>
  <si>
    <t>Харидор ва буюртмачилар карзи (4000дан4900 айирмаси)</t>
  </si>
  <si>
    <t>220</t>
  </si>
  <si>
    <t>Задолженность покупателей и заказчиков (4000 за минусом4900)</t>
  </si>
  <si>
    <t>Ажратилган булинмаларнинг карзи (4110)</t>
  </si>
  <si>
    <t>230</t>
  </si>
  <si>
    <t>Задолженность обособленных подразделений (4110)</t>
  </si>
  <si>
    <t>Шуъба ва карам хужалик жамиятларнинг карзи (4120)</t>
  </si>
  <si>
    <t>240</t>
  </si>
  <si>
    <t>Задолженность дочерних и зависимых хозяйственных обществ (4120)</t>
  </si>
  <si>
    <t>Ходимларга берилган бунаклар (4200)</t>
  </si>
  <si>
    <t>250</t>
  </si>
  <si>
    <t>Авансы, выданные персоналу (4200)</t>
  </si>
  <si>
    <t>Мол етказиб берувчилар ва пудратчиларга берилган бунаклар (4300)</t>
  </si>
  <si>
    <t>260</t>
  </si>
  <si>
    <t>Авансы, выданные поставщикам и подрядчикам (4300)</t>
  </si>
  <si>
    <t>Бюджетга солик ва йигимлар буйича бунак туловлари (4400)</t>
  </si>
  <si>
    <t>270</t>
  </si>
  <si>
    <t>Авансовые платежи по налогам и сборам (4400)</t>
  </si>
  <si>
    <t>Максадли давлат жамгармалари ва сугурталар буйича карзи (4500)</t>
  </si>
  <si>
    <t>280</t>
  </si>
  <si>
    <t>Авансовые платежи в гос.целевые фонды и по страхованию (4500)</t>
  </si>
  <si>
    <t>Таъсисчиларнинг устав капиталига улушлар буйича карзи (4600)</t>
  </si>
  <si>
    <t>290</t>
  </si>
  <si>
    <t>Задолженность учредителей по вкладам в уставный капитал (4600)</t>
  </si>
  <si>
    <t>Ходомларнинг бошка операциялар буйича карзи (4700)</t>
  </si>
  <si>
    <t>300</t>
  </si>
  <si>
    <t>Задолженность персонала по прочим операциям (4700)</t>
  </si>
  <si>
    <t>Бошка дебиторлик карзлари (4800)</t>
  </si>
  <si>
    <t>310</t>
  </si>
  <si>
    <t>Прочие дебиторские задолженности  (4800)</t>
  </si>
  <si>
    <t>Пул маблаглари, жами (сатр.330+340+350+360)</t>
  </si>
  <si>
    <t>320</t>
  </si>
  <si>
    <t>Денежные средства, всего (стр.300+340+350+360)</t>
  </si>
  <si>
    <t>Кассадаги пул маблаглари (5000)</t>
  </si>
  <si>
    <t>330</t>
  </si>
  <si>
    <t>Денежные средства в кассе (5000)</t>
  </si>
  <si>
    <t>Хисоблашиш счетидаги пул маблаглари (5100)</t>
  </si>
  <si>
    <t>340</t>
  </si>
  <si>
    <t>Денежные средства на расчетном счете (5100)</t>
  </si>
  <si>
    <t>Чет эл валютасидаги пул маблаглари (5200)</t>
  </si>
  <si>
    <t>350</t>
  </si>
  <si>
    <t>Денежные средства в иностранной валюте (5200)</t>
  </si>
  <si>
    <t>Бошка пул маблаглари ва эквивалентлари (5500,5600,5700)</t>
  </si>
  <si>
    <t>360</t>
  </si>
  <si>
    <t>Прочие денежные средства и эквиваленты (5500,5600,5700)</t>
  </si>
  <si>
    <t>Киска муддатли инвестициялар (5800)</t>
  </si>
  <si>
    <t>370</t>
  </si>
  <si>
    <t>Краткосрочные инвестиции (5800)</t>
  </si>
  <si>
    <t>Бошка жорий активлар (5900)</t>
  </si>
  <si>
    <t>380</t>
  </si>
  <si>
    <t>Прочие текущие активы (5900)</t>
  </si>
  <si>
    <t>II. БЎЛИМ БЎЙИЧА ЖАМИ</t>
  </si>
  <si>
    <t>390</t>
  </si>
  <si>
    <t>ИТОГО ПО РАЗДЕЛУ II</t>
  </si>
  <si>
    <t>400</t>
  </si>
  <si>
    <t>ПАССИВ</t>
  </si>
  <si>
    <t>I. Ўз маблаглари манбалари</t>
  </si>
  <si>
    <t>I. Источники собственных средств</t>
  </si>
  <si>
    <t>Устав капитали (8300)</t>
  </si>
  <si>
    <t>410</t>
  </si>
  <si>
    <t>Уставный капитал (8300)</t>
  </si>
  <si>
    <t>Кўшилган капитал (8400)</t>
  </si>
  <si>
    <t>420</t>
  </si>
  <si>
    <t>Добавленный капитал (8400)</t>
  </si>
  <si>
    <t>Резерв капитали (8500)</t>
  </si>
  <si>
    <t>430</t>
  </si>
  <si>
    <t>Резервный капитал (8500)</t>
  </si>
  <si>
    <t>Сотиб олинган хусусий акциялар (8600)</t>
  </si>
  <si>
    <t>440</t>
  </si>
  <si>
    <t>Выкупленные собственные акции (8600)</t>
  </si>
  <si>
    <t>Таксимланмаган фойда (копланмаган зарар) (8700)</t>
  </si>
  <si>
    <t>450</t>
  </si>
  <si>
    <t>Нераспределенная прибыль (непокрытый убыток) (8700)</t>
  </si>
  <si>
    <t>Максадли тушумлар (8800)</t>
  </si>
  <si>
    <t>460</t>
  </si>
  <si>
    <t>Целевые поступления (8800)</t>
  </si>
  <si>
    <t>Келгуси давр сарфлари ва тўловлари учун захиралар (8900)</t>
  </si>
  <si>
    <t>470</t>
  </si>
  <si>
    <t>Резервы предстоящих расходов и платежей (8900)</t>
  </si>
  <si>
    <t>480</t>
  </si>
  <si>
    <t>II. Мажбуриятлар</t>
  </si>
  <si>
    <t>II. Обязательства</t>
  </si>
  <si>
    <t>Узоє муддатли мажбуриятлар, жами (сатр.500+510+520+530+540+550+560+570+580+590)</t>
  </si>
  <si>
    <t>490</t>
  </si>
  <si>
    <t>Долгосрочные обязательства, всего (стр.500+510+520+530+540+550+560+570+580+590)</t>
  </si>
  <si>
    <t>шу жумладан: узок муддатли кредиторлик карзлари (сатр.500+520+540+560+590)</t>
  </si>
  <si>
    <t>491</t>
  </si>
  <si>
    <t>в том числе: долгосрочная кредиторская задолженность (сатр.500+520+540+560+590)</t>
  </si>
  <si>
    <t>шундан: муддати утган узок муддатли кредиторлик карзлари</t>
  </si>
  <si>
    <t>492</t>
  </si>
  <si>
    <t xml:space="preserve">из нее: просроченная долгосрочная кредиторская задолженность </t>
  </si>
  <si>
    <t>Мол етказиб берувчилар ва пудратчиларга узок муддатли карз (7000)</t>
  </si>
  <si>
    <t>500</t>
  </si>
  <si>
    <t>Долгосрочная задолженность поставщикам и подрядчикам (7000)</t>
  </si>
  <si>
    <t>Ажратилган булинмаларга узок муддатли карз (7110)</t>
  </si>
  <si>
    <t>510</t>
  </si>
  <si>
    <t>Долгосрочная задолженность обособленным подразделениям (7110)</t>
  </si>
  <si>
    <t>Шуъба ва карам хужалик жамиятларга узок муддатли карз (7120)</t>
  </si>
  <si>
    <t>520</t>
  </si>
  <si>
    <t>Долгосрочная задолженность дочерним и зависимым хозяйственным обществам  (7120)</t>
  </si>
  <si>
    <t>Узок муддатли кечиктирилган даромадлар (7210,7220,7230)</t>
  </si>
  <si>
    <t>530</t>
  </si>
  <si>
    <t>Долгосрочные отсроченные доходы (7210,7220,7230)</t>
  </si>
  <si>
    <t>Солик ва мажбурий туловлар буйича узок муддатли кечиктирилган мажбуриятлар (7240)</t>
  </si>
  <si>
    <t>540</t>
  </si>
  <si>
    <t>Долгосрочные отсроченные обязательства по налогам и обязательным платежам  (7240)</t>
  </si>
  <si>
    <t>Харидорлар ва буюртмачилардан олинган бунаклар (7300)</t>
  </si>
  <si>
    <t>560</t>
  </si>
  <si>
    <t>Авансы, полученные от покупателей и заказчиков (7300)</t>
  </si>
  <si>
    <t>Узок муддатли банк кредитлари (7810)</t>
  </si>
  <si>
    <t>570</t>
  </si>
  <si>
    <t>Долгосрочные банковские кредиты (7810)</t>
  </si>
  <si>
    <t>Узок муддатли карзлар (7820,7830,7840)</t>
  </si>
  <si>
    <t>580</t>
  </si>
  <si>
    <t>Долгосрочные займы (7820,7830,7840)</t>
  </si>
  <si>
    <t>Бошка узок муддатли кредиторлик карз (7900)</t>
  </si>
  <si>
    <t>590</t>
  </si>
  <si>
    <t>Прочие долгосрочные кредиторские задолженности (7900)</t>
  </si>
  <si>
    <t>Жорий мажбуриятлар, жами (сатр.610+630+640+650+660+ 670+680+690+700+710+720+740+750+760)</t>
  </si>
  <si>
    <t>600</t>
  </si>
  <si>
    <t>шу жумладан: жорий кредиторлик карзлари (сатр.610+630+650+670+680+690+700+710+720+760)</t>
  </si>
  <si>
    <t>601</t>
  </si>
  <si>
    <t>шундан: муддати утган жорий кредиторлик карзлари</t>
  </si>
  <si>
    <t>602</t>
  </si>
  <si>
    <t>из нее: просроченная текущая кредиторская задолженность</t>
  </si>
  <si>
    <t>Мол етказиб берувчилар ва пудратчиларга карз (6000)</t>
  </si>
  <si>
    <t>610</t>
  </si>
  <si>
    <t>Задолженность поставщикам и подрядчикам (6000)</t>
  </si>
  <si>
    <t>Ажратилган булинмаларга карз (6110)</t>
  </si>
  <si>
    <t>620</t>
  </si>
  <si>
    <t>Задолженность обособленным подразделениям (6110)</t>
  </si>
  <si>
    <t>Шуъба ва карам хужалик жамиятларга карз (6120)</t>
  </si>
  <si>
    <t>630</t>
  </si>
  <si>
    <t>Задолженность дочерним и зависимым хозяйственным обществам  (6120)</t>
  </si>
  <si>
    <t>Кечиктирилган даромадлар (6210,6220,6230)</t>
  </si>
  <si>
    <t>640</t>
  </si>
  <si>
    <t>Отсроченные доходы (6210,6220,6230)</t>
  </si>
  <si>
    <t>Солик ва мажбурий туловлар буйича кечиктирилган мажбуриятлар (6240)</t>
  </si>
  <si>
    <t>650</t>
  </si>
  <si>
    <t>Отсроченные обязательства по налогам и обязательным платежам  (6240)</t>
  </si>
  <si>
    <t>Бошка кечиктирилган мажбуриятлар (6250, 6290)</t>
  </si>
  <si>
    <t>660</t>
  </si>
  <si>
    <t>Прочие отсроченные обязательства (6250,6290)</t>
  </si>
  <si>
    <t>Олинган бунаклар (6300)</t>
  </si>
  <si>
    <t>670</t>
  </si>
  <si>
    <t>Полученные авансы (6300)</t>
  </si>
  <si>
    <t>Бюджетга туловлар буйича карз (6400)</t>
  </si>
  <si>
    <t>680</t>
  </si>
  <si>
    <t>Задолженность по платежам в бюджет  (6400)</t>
  </si>
  <si>
    <t>Сугурталар бўйича карз (6510)</t>
  </si>
  <si>
    <t>690</t>
  </si>
  <si>
    <t>Задолженность по страхованию (6510)</t>
  </si>
  <si>
    <t>Максадли давлат жамгармаларига туловлар буйича карз (6520)</t>
  </si>
  <si>
    <t>700</t>
  </si>
  <si>
    <t>Задолженность по платежам в государственные целевые фонды (6520)</t>
  </si>
  <si>
    <t>Таъсисчиларнинг булган карзлар (6600)</t>
  </si>
  <si>
    <t>710</t>
  </si>
  <si>
    <t>Задолженность учредителям (6600)</t>
  </si>
  <si>
    <t>Мехнатга хак тўлаш бўйича карз (6700)</t>
  </si>
  <si>
    <t>720</t>
  </si>
  <si>
    <t>Задолженность по оплате труда (6700)</t>
  </si>
  <si>
    <t>Киска муддатли банк кредитлари (6810)</t>
  </si>
  <si>
    <t>730</t>
  </si>
  <si>
    <t>Краткосрочные банковские кредиты (6810)</t>
  </si>
  <si>
    <t>Киска муддатли карзлар (6820,6830,6840)</t>
  </si>
  <si>
    <t>740</t>
  </si>
  <si>
    <t>Краткосрочные займы (6820,6830,6840)</t>
  </si>
  <si>
    <t>Узок муддатли мажбуриятларнинг жорий кисми (6950)</t>
  </si>
  <si>
    <t>750</t>
  </si>
  <si>
    <t>Текущая часть долгосрочных обязательств (6950)</t>
  </si>
  <si>
    <t>Бошка кредиторлик карзлар (6950 дан ташкариш 6900)</t>
  </si>
  <si>
    <t>760</t>
  </si>
  <si>
    <t>Прочие кредиторские задолженности (6900 кроме 6950)</t>
  </si>
  <si>
    <t>II  бўлим бўйича ЖАМИ (сатр.490+600)</t>
  </si>
  <si>
    <t>770</t>
  </si>
  <si>
    <t>ИТОГО по II разделу (стр.490+600)</t>
  </si>
  <si>
    <t>Баланснинг пассиви бўйича ЖАМИ (сатр.480+770)</t>
  </si>
  <si>
    <t>780</t>
  </si>
  <si>
    <t>ВСЕГО по пассиву баланса (стр.480+770)</t>
  </si>
  <si>
    <t>БАЛАНСДАН ТАШКАРИ СЧЕТЛАРДА ХИСОБГА ОЛИНАДИГАН КИЙМАТЛИКЛАРНИНГ МАВЖУДЛИГИ ТУГРИСИДА МАЪЛУМОТ</t>
  </si>
  <si>
    <t>СПРАВКА О НАЛИЧИИИ ЦЕННОСТЕЙ, УЧИТЫВАЕМЫХ НА ЗАБАЛАНСОВЫХ СЧЕТАХ</t>
  </si>
  <si>
    <t>Киска муддатли ижарага олинган асосий воситалар (001)</t>
  </si>
  <si>
    <t>790</t>
  </si>
  <si>
    <t>Основные средства,полученные по краткосрочной аренде (001)</t>
  </si>
  <si>
    <t>Масъул саклашга кабул килинган товар-моддий кийматликлар (002)</t>
  </si>
  <si>
    <t>800</t>
  </si>
  <si>
    <t>Товарно-материальные ценности, принятые на ответственное хранение (002)</t>
  </si>
  <si>
    <t>Кайта ишлашга кабул килитнган материаллар (003)</t>
  </si>
  <si>
    <t>810</t>
  </si>
  <si>
    <t>Материалы, принятые на комиссию (003)</t>
  </si>
  <si>
    <t>Комиссияга кабул килинган товарлар (004)</t>
  </si>
  <si>
    <t>820</t>
  </si>
  <si>
    <t>Товары, принятые на комиссию (004)</t>
  </si>
  <si>
    <t>Урнатиш учун кабул килинган ускуналар (005)</t>
  </si>
  <si>
    <t>830</t>
  </si>
  <si>
    <t>Оборудование, принятое для монтажа (005)</t>
  </si>
  <si>
    <t>Катъий хисобот бланкалари (006)</t>
  </si>
  <si>
    <t>840</t>
  </si>
  <si>
    <t>Бланки строгой отчетности (006)</t>
  </si>
  <si>
    <t>Туловга кобилиятсиз дебиторларнинг зарарга хисобдан чикарилган карзи (007)</t>
  </si>
  <si>
    <t>850</t>
  </si>
  <si>
    <t>Списанная в убыток задолженность неплатежеспособных дебиторов (007)</t>
  </si>
  <si>
    <t>Олинган мажбурият ва туловларнинг таъминоти (008)</t>
  </si>
  <si>
    <t>860</t>
  </si>
  <si>
    <t>Обеспечение обязательств и платежей-полученные (008)</t>
  </si>
  <si>
    <t>Берилган мажбурият ва туловларнинг таъминоти (009)</t>
  </si>
  <si>
    <t>870</t>
  </si>
  <si>
    <t>Обеспечение обязательств и платежей-выданные (009)</t>
  </si>
  <si>
    <t>Узок муддатли ижара шартномасига асосан берилган ососий воситалар (010)</t>
  </si>
  <si>
    <t>880</t>
  </si>
  <si>
    <t>Основные средства, сданные по договору долгосрочной аренды (010)</t>
  </si>
  <si>
    <t>Ссуда шартномаси буйича олинган мулклар (011)</t>
  </si>
  <si>
    <t>890</t>
  </si>
  <si>
    <t>Имущество, полученное по договору ссуды (011)</t>
  </si>
  <si>
    <t>Келгуси даврларда солик солинадиган базадан чикараладиган харажатлар (012)</t>
  </si>
  <si>
    <t>900</t>
  </si>
  <si>
    <t>Расходы, исключаемые из налогооблагаемой базы следующих периодов (012)</t>
  </si>
  <si>
    <t>Вактинчалик солик имтиезлари (турлари буйича) (013)</t>
  </si>
  <si>
    <t>910</t>
  </si>
  <si>
    <t>Временные налоговые льготы (по видам) (013)</t>
  </si>
  <si>
    <t>Фойдаланишдаги инвентар ва хужалик жихозлари (014)</t>
  </si>
  <si>
    <t>920</t>
  </si>
  <si>
    <t>Инвентарь и хозяйственные принадлежности в экплуатации (014)</t>
  </si>
  <si>
    <t>Рахбар</t>
  </si>
  <si>
    <t>Бош бухгалтер</t>
  </si>
  <si>
    <t>Руководитель</t>
  </si>
  <si>
    <t>Главный бухгалтер</t>
  </si>
  <si>
    <t xml:space="preserve">Дебиторы, всего:(220+230+240+250+260+270+280+290+300+310)  </t>
  </si>
  <si>
    <t>Дебиторлар,жами:(220+230+240+250+260+270+280+290+300+31)</t>
  </si>
  <si>
    <t>140+190+200+210+220+320+370+380</t>
  </si>
  <si>
    <t>Баланснинг активи бўйича ЖАМИ 130+390</t>
  </si>
  <si>
    <t>ВСЕГО по активу баланса 130+390</t>
  </si>
  <si>
    <t>I  бўлим бўйича ЖАМИ 410+420+430+440+450+460+470</t>
  </si>
  <si>
    <t>ИТОГО по I разделу 410+420+430+440+450+460+470</t>
  </si>
  <si>
    <t>Текущие обязательства, всего  (стр.610+620+630+640+650+660+ 670+680+690+700+710+720+740+750+760)</t>
  </si>
  <si>
    <t>в том числе: текущая кредиторская задолженность (стр.610+620+630+650+670+680+690+700+710+720+760)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</si>
</sst>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8"/>
      <name val="Virtec Times New Roman Uz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Virtec Times New Roman Uz"/>
      <family val="1"/>
    </font>
    <font>
      <b/>
      <i/>
      <sz val="8"/>
      <name val="Virtec Times New Roman Uz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9"/>
      <name val="Virtec Times New Roman Uz"/>
      <family val="1"/>
    </font>
    <font>
      <b/>
      <sz val="10"/>
      <name val="Virtec Times New Roman Uz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9" fontId="5" fillId="0" borderId="17" xfId="0" applyNumberFormat="1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vertical="center" wrapText="1"/>
    </xf>
    <xf numFmtId="0" fontId="8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horizontal="justify" vertical="center" wrapText="1"/>
    </xf>
    <xf numFmtId="3" fontId="9" fillId="0" borderId="17" xfId="0" applyNumberFormat="1" applyFont="1" applyBorder="1" applyAlignment="1">
      <alignment horizontal="justify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 quotePrefix="1">
      <alignment horizontal="center" vertical="center" wrapText="1"/>
    </xf>
    <xf numFmtId="4" fontId="7" fillId="0" borderId="11" xfId="0" applyNumberFormat="1" applyFont="1" applyFill="1" applyBorder="1" applyAlignment="1" quotePrefix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4" fontId="7" fillId="0" borderId="11" xfId="0" applyNumberFormat="1" applyFont="1" applyFill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57"/>
  <sheetViews>
    <sheetView tabSelected="1" zoomScalePageLayoutView="0" workbookViewId="0" topLeftCell="A124">
      <selection activeCell="C159" sqref="C159:C160"/>
    </sheetView>
  </sheetViews>
  <sheetFormatPr defaultColWidth="12.75390625" defaultRowHeight="21.75" customHeight="1"/>
  <cols>
    <col min="1" max="1" width="51.125" style="79" customWidth="1"/>
    <col min="2" max="2" width="9.875" style="80" customWidth="1"/>
    <col min="3" max="3" width="25.00390625" style="81" customWidth="1"/>
    <col min="4" max="4" width="25.25390625" style="81" customWidth="1"/>
    <col min="5" max="5" width="18.375" style="5" customWidth="1"/>
    <col min="6" max="124" width="12.75390625" style="5" customWidth="1"/>
    <col min="125" max="128" width="12.75390625" style="6" customWidth="1"/>
    <col min="129" max="16384" width="12.75390625" style="5" customWidth="1"/>
  </cols>
  <sheetData>
    <row r="1" spans="1:128" ht="19.5" customHeight="1">
      <c r="A1" s="1"/>
      <c r="B1" s="2" t="s">
        <v>0</v>
      </c>
      <c r="C1" s="3" t="s">
        <v>1</v>
      </c>
      <c r="D1" s="4" t="s">
        <v>2</v>
      </c>
      <c r="DT1" s="6"/>
      <c r="DX1" s="5"/>
    </row>
    <row r="2" spans="1:128" ht="19.5" customHeight="1">
      <c r="A2" s="7" t="s">
        <v>3</v>
      </c>
      <c r="B2" s="8" t="s">
        <v>4</v>
      </c>
      <c r="C2" s="9" t="s">
        <v>5</v>
      </c>
      <c r="D2" s="10" t="s">
        <v>6</v>
      </c>
      <c r="DT2" s="6"/>
      <c r="DX2" s="5"/>
    </row>
    <row r="3" spans="1:128" ht="19.5" customHeight="1">
      <c r="A3" s="7" t="s">
        <v>7</v>
      </c>
      <c r="B3" s="8" t="s">
        <v>8</v>
      </c>
      <c r="C3" s="9" t="s">
        <v>9</v>
      </c>
      <c r="D3" s="10" t="s">
        <v>10</v>
      </c>
      <c r="DT3" s="6"/>
      <c r="DX3" s="5"/>
    </row>
    <row r="4" spans="1:128" ht="19.5" customHeight="1">
      <c r="A4" s="11"/>
      <c r="B4" s="12"/>
      <c r="C4" s="13" t="s">
        <v>11</v>
      </c>
      <c r="D4" s="14" t="s">
        <v>11</v>
      </c>
      <c r="DT4" s="6"/>
      <c r="DX4" s="5"/>
    </row>
    <row r="5" spans="1:5" ht="19.5" customHeight="1">
      <c r="A5" s="8">
        <v>1</v>
      </c>
      <c r="B5" s="15">
        <v>2</v>
      </c>
      <c r="C5" s="10">
        <v>3</v>
      </c>
      <c r="D5" s="10">
        <v>4</v>
      </c>
      <c r="E5" s="16"/>
    </row>
    <row r="6" spans="1:5" ht="19.5" customHeight="1">
      <c r="A6" s="17" t="s">
        <v>12</v>
      </c>
      <c r="B6" s="18"/>
      <c r="C6" s="19"/>
      <c r="D6" s="20"/>
      <c r="E6" s="16"/>
    </row>
    <row r="7" spans="1:5" ht="19.5" customHeight="1">
      <c r="A7" s="21" t="s">
        <v>13</v>
      </c>
      <c r="B7" s="22"/>
      <c r="C7" s="23"/>
      <c r="D7" s="24"/>
      <c r="E7" s="16"/>
    </row>
    <row r="8" spans="1:5" ht="19.5" customHeight="1">
      <c r="A8" s="25" t="s">
        <v>14</v>
      </c>
      <c r="B8" s="26"/>
      <c r="C8" s="27"/>
      <c r="D8" s="28"/>
      <c r="E8" s="16"/>
    </row>
    <row r="9" spans="1:5" ht="19.5" customHeight="1">
      <c r="A9" s="29" t="s">
        <v>15</v>
      </c>
      <c r="B9" s="30"/>
      <c r="C9" s="82"/>
      <c r="D9" s="82"/>
      <c r="E9" s="16"/>
    </row>
    <row r="10" spans="1:5" ht="19.5" customHeight="1">
      <c r="A10" s="31" t="s">
        <v>16</v>
      </c>
      <c r="B10" s="32"/>
      <c r="C10" s="83"/>
      <c r="D10" s="83"/>
      <c r="E10" s="16"/>
    </row>
    <row r="11" spans="1:5" ht="19.5" customHeight="1">
      <c r="A11" s="33" t="s">
        <v>17</v>
      </c>
      <c r="B11" s="103" t="s">
        <v>18</v>
      </c>
      <c r="C11" s="125"/>
      <c r="D11" s="123">
        <v>6522234184.3</v>
      </c>
      <c r="E11" s="16"/>
    </row>
    <row r="12" spans="1:5" ht="19.5" customHeight="1">
      <c r="A12" s="34" t="s">
        <v>19</v>
      </c>
      <c r="B12" s="104"/>
      <c r="C12" s="130"/>
      <c r="D12" s="124"/>
      <c r="E12" s="16"/>
    </row>
    <row r="13" spans="1:5" ht="19.5" customHeight="1">
      <c r="A13" s="33" t="s">
        <v>20</v>
      </c>
      <c r="B13" s="103" t="s">
        <v>21</v>
      </c>
      <c r="C13" s="125"/>
      <c r="D13" s="123">
        <v>5170473281.72</v>
      </c>
      <c r="E13" s="16"/>
    </row>
    <row r="14" spans="1:5" ht="19.5" customHeight="1">
      <c r="A14" s="34" t="s">
        <v>22</v>
      </c>
      <c r="B14" s="104"/>
      <c r="C14" s="122"/>
      <c r="D14" s="124"/>
      <c r="E14" s="16"/>
    </row>
    <row r="15" spans="1:5" ht="19.5" customHeight="1">
      <c r="A15" s="33" t="s">
        <v>23</v>
      </c>
      <c r="B15" s="103" t="s">
        <v>24</v>
      </c>
      <c r="C15" s="120"/>
      <c r="D15" s="123">
        <f>D11-D13</f>
        <v>1351760902.58</v>
      </c>
      <c r="E15" s="16"/>
    </row>
    <row r="16" spans="1:5" ht="19.5" customHeight="1">
      <c r="A16" s="34" t="s">
        <v>25</v>
      </c>
      <c r="B16" s="104"/>
      <c r="C16" s="122"/>
      <c r="D16" s="124"/>
      <c r="E16" s="16"/>
    </row>
    <row r="17" spans="1:5" ht="19.5" customHeight="1">
      <c r="A17" s="36" t="s">
        <v>26</v>
      </c>
      <c r="B17" s="30"/>
      <c r="C17" s="125"/>
      <c r="D17" s="126"/>
      <c r="E17" s="16"/>
    </row>
    <row r="18" spans="1:5" ht="19.5" customHeight="1">
      <c r="A18" s="31" t="s">
        <v>27</v>
      </c>
      <c r="B18" s="32"/>
      <c r="C18" s="122"/>
      <c r="D18" s="124"/>
      <c r="E18" s="16"/>
    </row>
    <row r="19" spans="1:5" ht="19.5" customHeight="1">
      <c r="A19" s="33" t="s">
        <v>28</v>
      </c>
      <c r="B19" s="103" t="s">
        <v>29</v>
      </c>
      <c r="C19" s="125"/>
      <c r="D19" s="126">
        <v>5392000</v>
      </c>
      <c r="E19" s="16"/>
    </row>
    <row r="20" spans="1:5" ht="19.5" customHeight="1">
      <c r="A20" s="34" t="s">
        <v>30</v>
      </c>
      <c r="B20" s="104"/>
      <c r="C20" s="122"/>
      <c r="D20" s="124"/>
      <c r="E20" s="16"/>
    </row>
    <row r="21" spans="1:5" ht="19.5" customHeight="1">
      <c r="A21" s="33" t="s">
        <v>31</v>
      </c>
      <c r="B21" s="103" t="s">
        <v>32</v>
      </c>
      <c r="C21" s="125"/>
      <c r="D21" s="126">
        <v>3594666.8</v>
      </c>
      <c r="E21" s="16"/>
    </row>
    <row r="22" spans="1:5" ht="19.5" customHeight="1">
      <c r="A22" s="34" t="s">
        <v>33</v>
      </c>
      <c r="B22" s="104"/>
      <c r="C22" s="122"/>
      <c r="D22" s="124"/>
      <c r="E22" s="16"/>
    </row>
    <row r="23" spans="1:5" ht="19.5" customHeight="1">
      <c r="A23" s="33" t="s">
        <v>34</v>
      </c>
      <c r="B23" s="103" t="s">
        <v>35</v>
      </c>
      <c r="C23" s="125"/>
      <c r="D23" s="126">
        <f>D19-D21</f>
        <v>1797333.2000000002</v>
      </c>
      <c r="E23" s="16"/>
    </row>
    <row r="24" spans="1:5" ht="19.5" customHeight="1">
      <c r="A24" s="34" t="s">
        <v>36</v>
      </c>
      <c r="B24" s="104"/>
      <c r="C24" s="122"/>
      <c r="D24" s="124"/>
      <c r="E24" s="16"/>
    </row>
    <row r="25" spans="1:5" ht="23.25" customHeight="1">
      <c r="A25" s="33" t="s">
        <v>37</v>
      </c>
      <c r="B25" s="103" t="s">
        <v>38</v>
      </c>
      <c r="C25" s="125"/>
      <c r="D25" s="126">
        <f>SUM(D27:D36)</f>
        <v>3382</v>
      </c>
      <c r="E25" s="16"/>
    </row>
    <row r="26" spans="1:5" ht="24" customHeight="1">
      <c r="A26" s="34" t="s">
        <v>39</v>
      </c>
      <c r="B26" s="104"/>
      <c r="C26" s="130"/>
      <c r="D26" s="124"/>
      <c r="E26" s="16"/>
    </row>
    <row r="27" spans="1:5" ht="19.5" customHeight="1">
      <c r="A27" s="33" t="s">
        <v>40</v>
      </c>
      <c r="B27" s="103" t="s">
        <v>41</v>
      </c>
      <c r="C27" s="125"/>
      <c r="D27" s="126">
        <v>3382</v>
      </c>
      <c r="E27" s="16"/>
    </row>
    <row r="28" spans="1:5" ht="19.5" customHeight="1">
      <c r="A28" s="34" t="s">
        <v>42</v>
      </c>
      <c r="B28" s="104"/>
      <c r="C28" s="122"/>
      <c r="D28" s="124"/>
      <c r="E28" s="16"/>
    </row>
    <row r="29" spans="1:5" ht="19.5" customHeight="1">
      <c r="A29" s="33" t="s">
        <v>43</v>
      </c>
      <c r="B29" s="103" t="s">
        <v>44</v>
      </c>
      <c r="C29" s="125"/>
      <c r="D29" s="126"/>
      <c r="E29" s="16"/>
    </row>
    <row r="30" spans="1:5" ht="19.5" customHeight="1">
      <c r="A30" s="34" t="s">
        <v>45</v>
      </c>
      <c r="B30" s="104"/>
      <c r="C30" s="122"/>
      <c r="D30" s="124"/>
      <c r="E30" s="16"/>
    </row>
    <row r="31" spans="1:5" ht="19.5" customHeight="1">
      <c r="A31" s="33" t="s">
        <v>46</v>
      </c>
      <c r="B31" s="103" t="s">
        <v>47</v>
      </c>
      <c r="C31" s="125"/>
      <c r="D31" s="126"/>
      <c r="E31" s="16"/>
    </row>
    <row r="32" spans="1:5" ht="19.5" customHeight="1">
      <c r="A32" s="34" t="s">
        <v>48</v>
      </c>
      <c r="B32" s="104"/>
      <c r="C32" s="122"/>
      <c r="D32" s="124"/>
      <c r="E32" s="16"/>
    </row>
    <row r="33" spans="1:5" ht="21.75" customHeight="1">
      <c r="A33" s="33" t="s">
        <v>49</v>
      </c>
      <c r="B33" s="103" t="s">
        <v>50</v>
      </c>
      <c r="C33" s="125"/>
      <c r="D33" s="126"/>
      <c r="E33" s="16"/>
    </row>
    <row r="34" spans="1:5" ht="19.5" customHeight="1">
      <c r="A34" s="34" t="s">
        <v>51</v>
      </c>
      <c r="B34" s="104"/>
      <c r="C34" s="122"/>
      <c r="D34" s="124"/>
      <c r="E34" s="16"/>
    </row>
    <row r="35" spans="1:5" ht="19.5" customHeight="1">
      <c r="A35" s="33" t="s">
        <v>52</v>
      </c>
      <c r="B35" s="103" t="s">
        <v>53</v>
      </c>
      <c r="C35" s="125"/>
      <c r="D35" s="126"/>
      <c r="E35" s="16"/>
    </row>
    <row r="36" spans="1:5" s="6" customFormat="1" ht="19.5" customHeight="1">
      <c r="A36" s="34" t="s">
        <v>54</v>
      </c>
      <c r="B36" s="104"/>
      <c r="C36" s="122"/>
      <c r="D36" s="124"/>
      <c r="E36" s="16"/>
    </row>
    <row r="37" spans="1:5" ht="19.5" customHeight="1">
      <c r="A37" s="33" t="s">
        <v>55</v>
      </c>
      <c r="B37" s="103" t="s">
        <v>56</v>
      </c>
      <c r="C37" s="125"/>
      <c r="D37" s="126"/>
      <c r="E37" s="16"/>
    </row>
    <row r="38" spans="1:5" ht="19.5" customHeight="1">
      <c r="A38" s="34" t="s">
        <v>57</v>
      </c>
      <c r="B38" s="104"/>
      <c r="C38" s="122"/>
      <c r="D38" s="124"/>
      <c r="E38" s="16"/>
    </row>
    <row r="39" spans="1:5" ht="19.5" customHeight="1">
      <c r="A39" s="33" t="s">
        <v>58</v>
      </c>
      <c r="B39" s="103" t="s">
        <v>59</v>
      </c>
      <c r="C39" s="125"/>
      <c r="D39" s="126">
        <v>285435120</v>
      </c>
      <c r="E39" s="16"/>
    </row>
    <row r="40" spans="1:5" ht="19.5" customHeight="1">
      <c r="A40" s="34" t="s">
        <v>60</v>
      </c>
      <c r="B40" s="104"/>
      <c r="C40" s="122"/>
      <c r="D40" s="124"/>
      <c r="E40" s="16"/>
    </row>
    <row r="41" spans="1:5" ht="19.5" customHeight="1">
      <c r="A41" s="33" t="s">
        <v>61</v>
      </c>
      <c r="B41" s="103" t="s">
        <v>62</v>
      </c>
      <c r="C41" s="125"/>
      <c r="D41" s="126"/>
      <c r="E41" s="16"/>
    </row>
    <row r="42" spans="1:5" ht="19.5" customHeight="1">
      <c r="A42" s="34" t="s">
        <v>63</v>
      </c>
      <c r="B42" s="104"/>
      <c r="C42" s="122"/>
      <c r="D42" s="124"/>
      <c r="E42" s="16"/>
    </row>
    <row r="43" spans="1:5" ht="19.5" customHeight="1">
      <c r="A43" s="33" t="s">
        <v>64</v>
      </c>
      <c r="B43" s="103" t="s">
        <v>65</v>
      </c>
      <c r="C43" s="125"/>
      <c r="D43" s="126"/>
      <c r="E43" s="16"/>
    </row>
    <row r="44" spans="1:5" ht="19.5" customHeight="1">
      <c r="A44" s="34" t="s">
        <v>66</v>
      </c>
      <c r="B44" s="104"/>
      <c r="C44" s="122"/>
      <c r="D44" s="124"/>
      <c r="E44" s="16"/>
    </row>
    <row r="45" spans="1:5" ht="19.5" customHeight="1">
      <c r="A45" s="33" t="s">
        <v>67</v>
      </c>
      <c r="B45" s="103" t="s">
        <v>68</v>
      </c>
      <c r="C45" s="125"/>
      <c r="D45" s="126"/>
      <c r="E45" s="16"/>
    </row>
    <row r="46" spans="1:5" ht="19.5" customHeight="1">
      <c r="A46" s="34" t="s">
        <v>69</v>
      </c>
      <c r="B46" s="104"/>
      <c r="C46" s="122"/>
      <c r="D46" s="124"/>
      <c r="E46" s="16"/>
    </row>
    <row r="47" spans="1:128" s="39" customFormat="1" ht="13.5" customHeight="1">
      <c r="A47" s="37" t="s">
        <v>70</v>
      </c>
      <c r="B47" s="127" t="s">
        <v>71</v>
      </c>
      <c r="C47" s="120"/>
      <c r="D47" s="120">
        <f>D15+D23+D25+D37+D39+D41+D45</f>
        <v>1638996737.78</v>
      </c>
      <c r="E47" s="38"/>
      <c r="DU47" s="40"/>
      <c r="DV47" s="40"/>
      <c r="DW47" s="40"/>
      <c r="DX47" s="40"/>
    </row>
    <row r="48" spans="1:128" s="39" customFormat="1" ht="12" customHeight="1">
      <c r="A48" s="37" t="s">
        <v>72</v>
      </c>
      <c r="B48" s="128"/>
      <c r="C48" s="121"/>
      <c r="D48" s="121"/>
      <c r="E48" s="38"/>
      <c r="DU48" s="40"/>
      <c r="DV48" s="40"/>
      <c r="DW48" s="40"/>
      <c r="DX48" s="40"/>
    </row>
    <row r="49" spans="1:128" s="39" customFormat="1" ht="13.5" customHeight="1">
      <c r="A49" s="37" t="s">
        <v>73</v>
      </c>
      <c r="B49" s="128"/>
      <c r="C49" s="121"/>
      <c r="D49" s="121"/>
      <c r="E49" s="38"/>
      <c r="DU49" s="40"/>
      <c r="DV49" s="40"/>
      <c r="DW49" s="40"/>
      <c r="DX49" s="40"/>
    </row>
    <row r="50" spans="1:128" s="39" customFormat="1" ht="13.5" customHeight="1">
      <c r="A50" s="37" t="s">
        <v>74</v>
      </c>
      <c r="B50" s="129"/>
      <c r="C50" s="122"/>
      <c r="D50" s="122"/>
      <c r="E50" s="38"/>
      <c r="DU50" s="40"/>
      <c r="DV50" s="40"/>
      <c r="DW50" s="40"/>
      <c r="DX50" s="40"/>
    </row>
    <row r="51" spans="1:5" ht="19.5" customHeight="1">
      <c r="A51" s="2">
        <v>1</v>
      </c>
      <c r="B51" s="41">
        <v>2</v>
      </c>
      <c r="C51" s="98"/>
      <c r="D51" s="98"/>
      <c r="E51" s="16"/>
    </row>
    <row r="52" spans="1:5" ht="19.5" customHeight="1">
      <c r="A52" s="18" t="s">
        <v>75</v>
      </c>
      <c r="B52" s="42"/>
      <c r="C52" s="97"/>
      <c r="D52" s="97"/>
      <c r="E52" s="16"/>
    </row>
    <row r="53" spans="1:5" ht="19.5" customHeight="1">
      <c r="A53" s="26" t="s">
        <v>76</v>
      </c>
      <c r="B53" s="43"/>
      <c r="C53" s="96"/>
      <c r="D53" s="96"/>
      <c r="E53" s="16"/>
    </row>
    <row r="54" spans="1:5" ht="24" customHeight="1">
      <c r="A54" s="33" t="s">
        <v>77</v>
      </c>
      <c r="B54" s="103" t="s">
        <v>78</v>
      </c>
      <c r="C54" s="123"/>
      <c r="D54" s="123">
        <f>D56+D58+D60+D62</f>
        <v>539100752.47</v>
      </c>
      <c r="E54" s="16"/>
    </row>
    <row r="55" spans="1:5" ht="22.5" customHeight="1">
      <c r="A55" s="34" t="s">
        <v>79</v>
      </c>
      <c r="B55" s="104"/>
      <c r="C55" s="124"/>
      <c r="D55" s="124"/>
      <c r="E55" s="16"/>
    </row>
    <row r="56" spans="1:5" ht="15" customHeight="1">
      <c r="A56" s="33" t="s">
        <v>80</v>
      </c>
      <c r="B56" s="103" t="s">
        <v>81</v>
      </c>
      <c r="C56" s="125"/>
      <c r="D56" s="123">
        <v>539100752.47</v>
      </c>
      <c r="E56" s="16"/>
    </row>
    <row r="57" spans="1:5" ht="15" customHeight="1">
      <c r="A57" s="34" t="s">
        <v>82</v>
      </c>
      <c r="B57" s="104"/>
      <c r="C57" s="122"/>
      <c r="D57" s="124"/>
      <c r="E57" s="16"/>
    </row>
    <row r="58" spans="1:5" ht="15" customHeight="1">
      <c r="A58" s="33" t="s">
        <v>83</v>
      </c>
      <c r="B58" s="103" t="s">
        <v>84</v>
      </c>
      <c r="C58" s="125"/>
      <c r="D58" s="126"/>
      <c r="E58" s="16"/>
    </row>
    <row r="59" spans="1:5" ht="15" customHeight="1">
      <c r="A59" s="33" t="s">
        <v>85</v>
      </c>
      <c r="B59" s="104"/>
      <c r="C59" s="122"/>
      <c r="D59" s="124"/>
      <c r="E59" s="16"/>
    </row>
    <row r="60" spans="1:5" ht="15" customHeight="1">
      <c r="A60" s="44" t="s">
        <v>86</v>
      </c>
      <c r="B60" s="103" t="s">
        <v>87</v>
      </c>
      <c r="C60" s="125"/>
      <c r="D60" s="123"/>
      <c r="E60" s="16"/>
    </row>
    <row r="61" spans="1:5" ht="15" customHeight="1">
      <c r="A61" s="34" t="s">
        <v>88</v>
      </c>
      <c r="B61" s="104"/>
      <c r="C61" s="122"/>
      <c r="D61" s="124"/>
      <c r="E61" s="16"/>
    </row>
    <row r="62" spans="1:5" ht="15" customHeight="1">
      <c r="A62" s="44" t="s">
        <v>89</v>
      </c>
      <c r="B62" s="103" t="s">
        <v>90</v>
      </c>
      <c r="C62" s="125"/>
      <c r="D62" s="126"/>
      <c r="E62" s="16"/>
    </row>
    <row r="63" spans="1:108" ht="15" customHeight="1">
      <c r="A63" s="34" t="s">
        <v>91</v>
      </c>
      <c r="B63" s="104"/>
      <c r="C63" s="122"/>
      <c r="D63" s="124"/>
      <c r="E63" s="1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5" ht="15" customHeight="1">
      <c r="A64" s="33" t="s">
        <v>92</v>
      </c>
      <c r="B64" s="103" t="s">
        <v>93</v>
      </c>
      <c r="C64" s="125"/>
      <c r="D64" s="123">
        <v>576800</v>
      </c>
      <c r="E64" s="16"/>
    </row>
    <row r="65" spans="1:5" ht="15" customHeight="1">
      <c r="A65" s="34" t="s">
        <v>94</v>
      </c>
      <c r="B65" s="104"/>
      <c r="C65" s="122"/>
      <c r="D65" s="124"/>
      <c r="E65" s="16"/>
    </row>
    <row r="66" spans="1:5" ht="15" customHeight="1">
      <c r="A66" s="33" t="s">
        <v>95</v>
      </c>
      <c r="B66" s="103">
        <v>200</v>
      </c>
      <c r="C66" s="125"/>
      <c r="D66" s="126"/>
      <c r="E66" s="16"/>
    </row>
    <row r="67" spans="1:5" ht="15" customHeight="1">
      <c r="A67" s="34" t="s">
        <v>96</v>
      </c>
      <c r="B67" s="104"/>
      <c r="C67" s="122"/>
      <c r="D67" s="124"/>
      <c r="E67" s="16"/>
    </row>
    <row r="68" spans="1:108" s="6" customFormat="1" ht="15" customHeight="1">
      <c r="A68" s="45" t="s">
        <v>329</v>
      </c>
      <c r="B68" s="103" t="s">
        <v>97</v>
      </c>
      <c r="C68" s="120"/>
      <c r="D68" s="123">
        <f>SUM(D72:D91)</f>
        <v>5269631921.78</v>
      </c>
      <c r="E68" s="1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5" ht="15" customHeight="1">
      <c r="A69" s="46" t="s">
        <v>328</v>
      </c>
      <c r="B69" s="104"/>
      <c r="C69" s="122"/>
      <c r="D69" s="124"/>
      <c r="E69" s="16"/>
    </row>
    <row r="70" spans="1:5" ht="15" customHeight="1">
      <c r="A70" s="47" t="s">
        <v>98</v>
      </c>
      <c r="B70" s="103" t="s">
        <v>99</v>
      </c>
      <c r="C70" s="125"/>
      <c r="D70" s="126"/>
      <c r="E70" s="16"/>
    </row>
    <row r="71" spans="1:5" ht="15" customHeight="1">
      <c r="A71" s="48" t="s">
        <v>100</v>
      </c>
      <c r="B71" s="104"/>
      <c r="C71" s="122"/>
      <c r="D71" s="124"/>
      <c r="E71" s="16"/>
    </row>
    <row r="72" spans="1:5" ht="15" customHeight="1">
      <c r="A72" s="45" t="s">
        <v>101</v>
      </c>
      <c r="B72" s="103" t="s">
        <v>102</v>
      </c>
      <c r="C72" s="125"/>
      <c r="D72" s="123">
        <v>2716610645.3</v>
      </c>
      <c r="E72" s="16"/>
    </row>
    <row r="73" spans="1:5" ht="20.25" customHeight="1">
      <c r="A73" s="34" t="s">
        <v>103</v>
      </c>
      <c r="B73" s="104"/>
      <c r="C73" s="122"/>
      <c r="D73" s="124"/>
      <c r="E73" s="16"/>
    </row>
    <row r="74" spans="1:5" ht="15" customHeight="1">
      <c r="A74" s="33" t="s">
        <v>104</v>
      </c>
      <c r="B74" s="103" t="s">
        <v>105</v>
      </c>
      <c r="C74" s="125"/>
      <c r="D74" s="123"/>
      <c r="E74" s="16"/>
    </row>
    <row r="75" spans="1:5" ht="15" customHeight="1">
      <c r="A75" s="34" t="s">
        <v>106</v>
      </c>
      <c r="B75" s="104"/>
      <c r="C75" s="122"/>
      <c r="D75" s="124"/>
      <c r="E75" s="16"/>
    </row>
    <row r="76" spans="1:5" ht="15" customHeight="1">
      <c r="A76" s="33" t="s">
        <v>107</v>
      </c>
      <c r="B76" s="103" t="s">
        <v>108</v>
      </c>
      <c r="C76" s="125"/>
      <c r="D76" s="126"/>
      <c r="E76" s="16"/>
    </row>
    <row r="77" spans="1:5" ht="19.5" customHeight="1">
      <c r="A77" s="34" t="s">
        <v>109</v>
      </c>
      <c r="B77" s="104"/>
      <c r="C77" s="122"/>
      <c r="D77" s="124"/>
      <c r="E77" s="16"/>
    </row>
    <row r="78" spans="1:5" ht="15" customHeight="1">
      <c r="A78" s="33" t="s">
        <v>110</v>
      </c>
      <c r="B78" s="103" t="s">
        <v>111</v>
      </c>
      <c r="C78" s="125"/>
      <c r="D78" s="126">
        <v>88970.6</v>
      </c>
      <c r="E78" s="16"/>
    </row>
    <row r="79" spans="1:5" ht="15" customHeight="1">
      <c r="A79" s="34" t="s">
        <v>112</v>
      </c>
      <c r="B79" s="104"/>
      <c r="C79" s="122"/>
      <c r="D79" s="124"/>
      <c r="E79" s="16"/>
    </row>
    <row r="80" spans="1:5" ht="20.25" customHeight="1">
      <c r="A80" s="33" t="s">
        <v>113</v>
      </c>
      <c r="B80" s="103" t="s">
        <v>114</v>
      </c>
      <c r="C80" s="125"/>
      <c r="D80" s="123">
        <v>42042192.18</v>
      </c>
      <c r="E80" s="16"/>
    </row>
    <row r="81" spans="1:5" ht="15" customHeight="1">
      <c r="A81" s="34" t="s">
        <v>115</v>
      </c>
      <c r="B81" s="104"/>
      <c r="C81" s="122"/>
      <c r="D81" s="124"/>
      <c r="E81" s="16"/>
    </row>
    <row r="82" spans="1:5" ht="15" customHeight="1">
      <c r="A82" s="33" t="s">
        <v>116</v>
      </c>
      <c r="B82" s="103" t="s">
        <v>117</v>
      </c>
      <c r="C82" s="125"/>
      <c r="D82" s="123">
        <v>1965626426.46</v>
      </c>
      <c r="E82" s="16"/>
    </row>
    <row r="83" spans="1:5" ht="15" customHeight="1">
      <c r="A83" s="34" t="s">
        <v>118</v>
      </c>
      <c r="B83" s="104"/>
      <c r="C83" s="122"/>
      <c r="D83" s="124"/>
      <c r="E83" s="16"/>
    </row>
    <row r="84" spans="1:5" ht="21.75" customHeight="1">
      <c r="A84" s="33" t="s">
        <v>119</v>
      </c>
      <c r="B84" s="103" t="s">
        <v>120</v>
      </c>
      <c r="C84" s="125"/>
      <c r="D84" s="126">
        <v>8097098.04</v>
      </c>
      <c r="E84" s="16"/>
    </row>
    <row r="85" spans="1:5" ht="21" customHeight="1">
      <c r="A85" s="34" t="s">
        <v>121</v>
      </c>
      <c r="B85" s="104"/>
      <c r="C85" s="122"/>
      <c r="D85" s="124"/>
      <c r="E85" s="16"/>
    </row>
    <row r="86" spans="1:5" ht="20.25" customHeight="1">
      <c r="A86" s="33" t="s">
        <v>122</v>
      </c>
      <c r="B86" s="103" t="s">
        <v>123</v>
      </c>
      <c r="C86" s="120"/>
      <c r="D86" s="123"/>
      <c r="E86" s="16"/>
    </row>
    <row r="87" spans="1:5" ht="19.5" customHeight="1">
      <c r="A87" s="34" t="s">
        <v>124</v>
      </c>
      <c r="B87" s="104"/>
      <c r="C87" s="122"/>
      <c r="D87" s="124"/>
      <c r="E87" s="16"/>
    </row>
    <row r="88" spans="1:5" ht="15" customHeight="1">
      <c r="A88" s="33" t="s">
        <v>125</v>
      </c>
      <c r="B88" s="103" t="s">
        <v>126</v>
      </c>
      <c r="C88" s="125"/>
      <c r="D88" s="126"/>
      <c r="E88" s="16"/>
    </row>
    <row r="89" spans="1:5" ht="15" customHeight="1">
      <c r="A89" s="34" t="s">
        <v>127</v>
      </c>
      <c r="B89" s="104"/>
      <c r="C89" s="122"/>
      <c r="D89" s="124"/>
      <c r="E89" s="16"/>
    </row>
    <row r="90" spans="1:5" ht="15" customHeight="1">
      <c r="A90" s="33" t="s">
        <v>128</v>
      </c>
      <c r="B90" s="103" t="s">
        <v>129</v>
      </c>
      <c r="C90" s="125"/>
      <c r="D90" s="123">
        <v>537166589.2</v>
      </c>
      <c r="E90" s="16"/>
    </row>
    <row r="91" spans="1:5" ht="15" customHeight="1">
      <c r="A91" s="34" t="s">
        <v>130</v>
      </c>
      <c r="B91" s="104"/>
      <c r="C91" s="122"/>
      <c r="D91" s="124"/>
      <c r="E91" s="16"/>
    </row>
    <row r="92" spans="1:108" ht="15" customHeight="1">
      <c r="A92" s="33" t="s">
        <v>131</v>
      </c>
      <c r="B92" s="103" t="s">
        <v>132</v>
      </c>
      <c r="C92" s="120"/>
      <c r="D92" s="123">
        <f>SUM(D94:D101)</f>
        <v>1113174</v>
      </c>
      <c r="E92" s="1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ht="15" customHeight="1">
      <c r="A93" s="34" t="s">
        <v>133</v>
      </c>
      <c r="B93" s="104"/>
      <c r="C93" s="122"/>
      <c r="D93" s="124"/>
      <c r="E93" s="1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</row>
    <row r="94" spans="1:5" ht="15" customHeight="1">
      <c r="A94" s="33" t="s">
        <v>134</v>
      </c>
      <c r="B94" s="103" t="s">
        <v>135</v>
      </c>
      <c r="C94" s="125"/>
      <c r="D94" s="126">
        <v>0</v>
      </c>
      <c r="E94" s="16"/>
    </row>
    <row r="95" spans="1:5" ht="15" customHeight="1">
      <c r="A95" s="34" t="s">
        <v>136</v>
      </c>
      <c r="B95" s="104"/>
      <c r="C95" s="122"/>
      <c r="D95" s="124"/>
      <c r="E95" s="16"/>
    </row>
    <row r="96" spans="1:108" ht="15" customHeight="1">
      <c r="A96" s="33" t="s">
        <v>137</v>
      </c>
      <c r="B96" s="103" t="s">
        <v>138</v>
      </c>
      <c r="C96" s="120"/>
      <c r="D96" s="123">
        <v>601</v>
      </c>
      <c r="E96" s="1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8" ht="15" customHeight="1">
      <c r="A97" s="34" t="s">
        <v>139</v>
      </c>
      <c r="B97" s="104"/>
      <c r="C97" s="122"/>
      <c r="D97" s="124"/>
      <c r="E97" s="1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5" ht="15" customHeight="1">
      <c r="A98" s="33" t="s">
        <v>140</v>
      </c>
      <c r="B98" s="103" t="s">
        <v>141</v>
      </c>
      <c r="C98" s="120"/>
      <c r="D98" s="126"/>
      <c r="E98" s="16"/>
    </row>
    <row r="99" spans="1:5" ht="15" customHeight="1">
      <c r="A99" s="34" t="s">
        <v>142</v>
      </c>
      <c r="B99" s="104"/>
      <c r="C99" s="122"/>
      <c r="D99" s="124"/>
      <c r="E99" s="16"/>
    </row>
    <row r="100" spans="1:5" ht="15" customHeight="1">
      <c r="A100" s="33" t="s">
        <v>143</v>
      </c>
      <c r="B100" s="103" t="s">
        <v>144</v>
      </c>
      <c r="C100" s="125"/>
      <c r="D100" s="126">
        <v>1112573</v>
      </c>
      <c r="E100" s="16"/>
    </row>
    <row r="101" spans="1:5" ht="15" customHeight="1">
      <c r="A101" s="34" t="s">
        <v>145</v>
      </c>
      <c r="B101" s="104"/>
      <c r="C101" s="122"/>
      <c r="D101" s="124"/>
      <c r="E101" s="16"/>
    </row>
    <row r="102" spans="1:5" ht="15" customHeight="1">
      <c r="A102" s="33" t="s">
        <v>146</v>
      </c>
      <c r="B102" s="103" t="s">
        <v>147</v>
      </c>
      <c r="C102" s="120"/>
      <c r="D102" s="123">
        <v>2000000</v>
      </c>
      <c r="E102" s="16"/>
    </row>
    <row r="103" spans="1:5" ht="15" customHeight="1">
      <c r="A103" s="34" t="s">
        <v>148</v>
      </c>
      <c r="B103" s="104"/>
      <c r="C103" s="122"/>
      <c r="D103" s="124"/>
      <c r="E103" s="16"/>
    </row>
    <row r="104" spans="1:5" ht="15" customHeight="1">
      <c r="A104" s="33" t="s">
        <v>149</v>
      </c>
      <c r="B104" s="103" t="s">
        <v>150</v>
      </c>
      <c r="C104" s="125"/>
      <c r="D104" s="126"/>
      <c r="E104" s="16"/>
    </row>
    <row r="105" spans="1:5" ht="15" customHeight="1">
      <c r="A105" s="34" t="s">
        <v>151</v>
      </c>
      <c r="B105" s="104"/>
      <c r="C105" s="122"/>
      <c r="D105" s="124"/>
      <c r="E105" s="16"/>
    </row>
    <row r="106" spans="1:5" ht="15" customHeight="1">
      <c r="A106" s="37" t="s">
        <v>152</v>
      </c>
      <c r="B106" s="103" t="s">
        <v>153</v>
      </c>
      <c r="C106" s="120"/>
      <c r="D106" s="120">
        <f>D54+D64+D66+D68+D74+D92+D102+D104</f>
        <v>5812422648.25</v>
      </c>
      <c r="E106" s="16"/>
    </row>
    <row r="107" spans="1:5" ht="15" customHeight="1">
      <c r="A107" s="37" t="s">
        <v>330</v>
      </c>
      <c r="B107" s="119"/>
      <c r="C107" s="121"/>
      <c r="D107" s="121"/>
      <c r="E107" s="16"/>
    </row>
    <row r="108" spans="1:108" ht="15" customHeight="1">
      <c r="A108" s="37" t="s">
        <v>154</v>
      </c>
      <c r="B108" s="119"/>
      <c r="C108" s="121"/>
      <c r="D108" s="121"/>
      <c r="E108" s="1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8" ht="15" customHeight="1">
      <c r="A109" s="37" t="s">
        <v>330</v>
      </c>
      <c r="B109" s="104"/>
      <c r="C109" s="122"/>
      <c r="D109" s="122"/>
      <c r="E109" s="1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1:5" ht="19.5" customHeight="1">
      <c r="A110" s="49" t="s">
        <v>331</v>
      </c>
      <c r="B110" s="103" t="s">
        <v>155</v>
      </c>
      <c r="C110" s="120"/>
      <c r="D110" s="123">
        <f>D47+D106</f>
        <v>7451419386.03</v>
      </c>
      <c r="E110" s="16"/>
    </row>
    <row r="111" spans="1:5" ht="19.5" customHeight="1">
      <c r="A111" s="50" t="s">
        <v>332</v>
      </c>
      <c r="B111" s="104"/>
      <c r="C111" s="122"/>
      <c r="D111" s="124"/>
      <c r="E111" s="16"/>
    </row>
    <row r="112" spans="1:128" ht="15.75" customHeight="1">
      <c r="A112" s="51"/>
      <c r="B112" s="2" t="s">
        <v>0</v>
      </c>
      <c r="C112" s="3" t="s">
        <v>1</v>
      </c>
      <c r="D112" s="86" t="s">
        <v>2</v>
      </c>
      <c r="DT112" s="6"/>
      <c r="DX112" s="5"/>
    </row>
    <row r="113" spans="1:128" ht="15.75" customHeight="1">
      <c r="A113" s="8" t="s">
        <v>3</v>
      </c>
      <c r="B113" s="8" t="s">
        <v>4</v>
      </c>
      <c r="C113" s="9" t="s">
        <v>5</v>
      </c>
      <c r="D113" s="9" t="s">
        <v>6</v>
      </c>
      <c r="DT113" s="6"/>
      <c r="DX113" s="5"/>
    </row>
    <row r="114" spans="1:128" ht="15.75" customHeight="1">
      <c r="A114" s="8" t="s">
        <v>7</v>
      </c>
      <c r="B114" s="8" t="s">
        <v>8</v>
      </c>
      <c r="C114" s="9" t="s">
        <v>9</v>
      </c>
      <c r="D114" s="9" t="s">
        <v>10</v>
      </c>
      <c r="DT114" s="6"/>
      <c r="DX114" s="5"/>
    </row>
    <row r="115" spans="1:128" ht="15.75" customHeight="1">
      <c r="A115" s="12"/>
      <c r="B115" s="12"/>
      <c r="C115" s="13" t="s">
        <v>11</v>
      </c>
      <c r="D115" s="13" t="s">
        <v>11</v>
      </c>
      <c r="DT115" s="6"/>
      <c r="DX115" s="5"/>
    </row>
    <row r="116" spans="1:128" ht="15.75" customHeight="1">
      <c r="A116" s="17" t="s">
        <v>156</v>
      </c>
      <c r="B116" s="2"/>
      <c r="C116" s="52"/>
      <c r="D116" s="52"/>
      <c r="DT116" s="6"/>
      <c r="DX116" s="5"/>
    </row>
    <row r="117" spans="1:128" ht="15.75" customHeight="1">
      <c r="A117" s="21" t="s">
        <v>157</v>
      </c>
      <c r="B117" s="8"/>
      <c r="C117" s="53"/>
      <c r="D117" s="53"/>
      <c r="DT117" s="6"/>
      <c r="DX117" s="5"/>
    </row>
    <row r="118" spans="1:128" ht="15.75" customHeight="1">
      <c r="A118" s="25" t="s">
        <v>158</v>
      </c>
      <c r="B118" s="35"/>
      <c r="C118" s="54"/>
      <c r="D118" s="54"/>
      <c r="DT118" s="6"/>
      <c r="DX118" s="5"/>
    </row>
    <row r="119" spans="1:128" ht="16.5" customHeight="1">
      <c r="A119" s="55" t="s">
        <v>159</v>
      </c>
      <c r="B119" s="103" t="s">
        <v>160</v>
      </c>
      <c r="C119" s="108"/>
      <c r="D119" s="101">
        <v>1484086305.19</v>
      </c>
      <c r="DT119" s="6"/>
      <c r="DX119" s="5"/>
    </row>
    <row r="120" spans="1:128" ht="16.5" customHeight="1">
      <c r="A120" s="46" t="s">
        <v>161</v>
      </c>
      <c r="B120" s="104"/>
      <c r="C120" s="109"/>
      <c r="D120" s="102"/>
      <c r="DT120" s="6"/>
      <c r="DX120" s="5"/>
    </row>
    <row r="121" spans="1:128" ht="16.5" customHeight="1">
      <c r="A121" s="45" t="s">
        <v>162</v>
      </c>
      <c r="B121" s="103" t="s">
        <v>163</v>
      </c>
      <c r="C121" s="112"/>
      <c r="D121" s="113"/>
      <c r="DT121" s="6"/>
      <c r="DX121" s="5"/>
    </row>
    <row r="122" spans="1:128" ht="16.5" customHeight="1">
      <c r="A122" s="46" t="s">
        <v>164</v>
      </c>
      <c r="B122" s="104"/>
      <c r="C122" s="109"/>
      <c r="D122" s="102"/>
      <c r="DT122" s="6"/>
      <c r="DX122" s="5"/>
    </row>
    <row r="123" spans="1:128" ht="16.5" customHeight="1">
      <c r="A123" s="45" t="s">
        <v>165</v>
      </c>
      <c r="B123" s="103" t="s">
        <v>166</v>
      </c>
      <c r="C123" s="112"/>
      <c r="D123" s="113">
        <v>1101113630.05</v>
      </c>
      <c r="G123" s="6"/>
      <c r="CF123" s="6"/>
      <c r="CI123" s="6"/>
      <c r="CL123" s="6"/>
      <c r="DT123" s="6"/>
      <c r="DX123" s="5"/>
    </row>
    <row r="124" spans="1:128" ht="16.5" customHeight="1">
      <c r="A124" s="46" t="s">
        <v>167</v>
      </c>
      <c r="B124" s="104"/>
      <c r="C124" s="109"/>
      <c r="D124" s="102"/>
      <c r="DT124" s="6"/>
      <c r="DX124" s="5"/>
    </row>
    <row r="125" spans="1:128" ht="16.5" customHeight="1">
      <c r="A125" s="45" t="s">
        <v>168</v>
      </c>
      <c r="B125" s="103" t="s">
        <v>169</v>
      </c>
      <c r="D125" s="113"/>
      <c r="DT125" s="6"/>
      <c r="DX125" s="5"/>
    </row>
    <row r="126" spans="1:128" ht="16.5" customHeight="1">
      <c r="A126" s="46" t="s">
        <v>170</v>
      </c>
      <c r="B126" s="104"/>
      <c r="D126" s="102"/>
      <c r="DT126" s="6"/>
      <c r="DX126" s="5"/>
    </row>
    <row r="127" spans="1:128" ht="16.5" customHeight="1">
      <c r="A127" s="45" t="s">
        <v>171</v>
      </c>
      <c r="B127" s="103" t="s">
        <v>172</v>
      </c>
      <c r="C127" s="112"/>
      <c r="D127" s="101">
        <v>-3098965783.57</v>
      </c>
      <c r="DT127" s="6"/>
      <c r="DX127" s="5"/>
    </row>
    <row r="128" spans="1:128" ht="16.5" customHeight="1">
      <c r="A128" s="46" t="s">
        <v>173</v>
      </c>
      <c r="B128" s="104"/>
      <c r="C128" s="109"/>
      <c r="D128" s="102"/>
      <c r="DT128" s="6"/>
      <c r="DX128" s="5"/>
    </row>
    <row r="129" spans="1:128" ht="16.5" customHeight="1">
      <c r="A129" s="45" t="s">
        <v>174</v>
      </c>
      <c r="B129" s="103" t="s">
        <v>175</v>
      </c>
      <c r="C129" s="112"/>
      <c r="D129" s="113"/>
      <c r="DT129" s="6"/>
      <c r="DX129" s="5"/>
    </row>
    <row r="130" spans="1:128" ht="16.5" customHeight="1">
      <c r="A130" s="46" t="s">
        <v>176</v>
      </c>
      <c r="B130" s="104"/>
      <c r="C130" s="109"/>
      <c r="D130" s="102"/>
      <c r="DT130" s="6"/>
      <c r="DX130" s="5"/>
    </row>
    <row r="131" spans="1:128" ht="16.5" customHeight="1">
      <c r="A131" s="45" t="s">
        <v>177</v>
      </c>
      <c r="B131" s="103" t="s">
        <v>178</v>
      </c>
      <c r="C131" s="112"/>
      <c r="D131" s="113"/>
      <c r="DT131" s="6"/>
      <c r="DX131" s="5"/>
    </row>
    <row r="132" spans="1:128" ht="16.5" customHeight="1">
      <c r="A132" s="46" t="s">
        <v>179</v>
      </c>
      <c r="B132" s="104"/>
      <c r="C132" s="109"/>
      <c r="D132" s="102"/>
      <c r="DT132" s="6"/>
      <c r="DX132" s="5"/>
    </row>
    <row r="133" spans="1:128" ht="16.5" customHeight="1">
      <c r="A133" s="45" t="s">
        <v>333</v>
      </c>
      <c r="B133" s="103" t="s">
        <v>180</v>
      </c>
      <c r="C133" s="108"/>
      <c r="D133" s="101">
        <f>SUM(D119:D132)</f>
        <v>-513765848.3300004</v>
      </c>
      <c r="DT133" s="6"/>
      <c r="DX133" s="5"/>
    </row>
    <row r="134" spans="1:128" ht="16.5" customHeight="1">
      <c r="A134" s="46" t="s">
        <v>334</v>
      </c>
      <c r="B134" s="104"/>
      <c r="C134" s="109"/>
      <c r="D134" s="102"/>
      <c r="DT134" s="6"/>
      <c r="DX134" s="5"/>
    </row>
    <row r="135" spans="1:128" ht="15.75" customHeight="1">
      <c r="A135" s="17" t="s">
        <v>181</v>
      </c>
      <c r="B135" s="56"/>
      <c r="C135" s="84"/>
      <c r="D135" s="99"/>
      <c r="DT135" s="6"/>
      <c r="DX135" s="5"/>
    </row>
    <row r="136" spans="1:128" ht="15.75" customHeight="1">
      <c r="A136" s="25" t="s">
        <v>182</v>
      </c>
      <c r="B136" s="57"/>
      <c r="C136" s="85"/>
      <c r="D136" s="100"/>
      <c r="DT136" s="6"/>
      <c r="DX136" s="5"/>
    </row>
    <row r="137" spans="1:128" ht="21" customHeight="1">
      <c r="A137" s="45" t="s">
        <v>183</v>
      </c>
      <c r="B137" s="103" t="s">
        <v>184</v>
      </c>
      <c r="C137" s="108"/>
      <c r="D137" s="110">
        <f>D143+D145+D147+D149+D151+D153+D155+D157+D159</f>
        <v>309677419.5</v>
      </c>
      <c r="DT137" s="6"/>
      <c r="DX137" s="5"/>
    </row>
    <row r="138" spans="1:128" ht="21" customHeight="1">
      <c r="A138" s="46" t="s">
        <v>185</v>
      </c>
      <c r="B138" s="104"/>
      <c r="C138" s="109"/>
      <c r="D138" s="111"/>
      <c r="DT138" s="6"/>
      <c r="DX138" s="5"/>
    </row>
    <row r="139" spans="1:128" ht="19.5" customHeight="1">
      <c r="A139" s="1" t="s">
        <v>186</v>
      </c>
      <c r="B139" s="103" t="s">
        <v>187</v>
      </c>
      <c r="C139" s="112"/>
      <c r="D139" s="118"/>
      <c r="DT139" s="6"/>
      <c r="DX139" s="5"/>
    </row>
    <row r="140" spans="1:128" ht="19.5" customHeight="1">
      <c r="A140" s="46" t="s">
        <v>188</v>
      </c>
      <c r="B140" s="104"/>
      <c r="C140" s="109"/>
      <c r="D140" s="111"/>
      <c r="DT140" s="6"/>
      <c r="DX140" s="5"/>
    </row>
    <row r="141" spans="1:128" ht="19.5" customHeight="1">
      <c r="A141" s="1" t="s">
        <v>189</v>
      </c>
      <c r="B141" s="103" t="s">
        <v>190</v>
      </c>
      <c r="C141" s="112"/>
      <c r="D141" s="118"/>
      <c r="DT141" s="6"/>
      <c r="DX141" s="5"/>
    </row>
    <row r="142" spans="1:128" ht="19.5" customHeight="1">
      <c r="A142" s="46" t="s">
        <v>191</v>
      </c>
      <c r="B142" s="104"/>
      <c r="C142" s="109"/>
      <c r="D142" s="111"/>
      <c r="DT142" s="6"/>
      <c r="DX142" s="5"/>
    </row>
    <row r="143" spans="1:128" ht="20.25" customHeight="1">
      <c r="A143" s="45" t="s">
        <v>192</v>
      </c>
      <c r="B143" s="103" t="s">
        <v>193</v>
      </c>
      <c r="C143" s="112"/>
      <c r="D143" s="118"/>
      <c r="DT143" s="6"/>
      <c r="DX143" s="5"/>
    </row>
    <row r="144" spans="1:128" ht="20.25" customHeight="1">
      <c r="A144" s="46" t="s">
        <v>194</v>
      </c>
      <c r="B144" s="104"/>
      <c r="C144" s="109"/>
      <c r="D144" s="111"/>
      <c r="DT144" s="6"/>
      <c r="DX144" s="5"/>
    </row>
    <row r="145" spans="1:128" ht="20.25" customHeight="1">
      <c r="A145" s="45" t="s">
        <v>195</v>
      </c>
      <c r="B145" s="103" t="s">
        <v>196</v>
      </c>
      <c r="C145" s="112"/>
      <c r="D145" s="110"/>
      <c r="DT145" s="6"/>
      <c r="DX145" s="5"/>
    </row>
    <row r="146" spans="1:128" ht="20.25" customHeight="1">
      <c r="A146" s="46" t="s">
        <v>197</v>
      </c>
      <c r="B146" s="104"/>
      <c r="C146" s="109"/>
      <c r="D146" s="111"/>
      <c r="DT146" s="6"/>
      <c r="DX146" s="5"/>
    </row>
    <row r="147" spans="1:128" ht="20.25" customHeight="1">
      <c r="A147" s="45" t="s">
        <v>198</v>
      </c>
      <c r="B147" s="103" t="s">
        <v>199</v>
      </c>
      <c r="C147" s="112"/>
      <c r="D147" s="118"/>
      <c r="DT147" s="6"/>
      <c r="DX147" s="5"/>
    </row>
    <row r="148" spans="1:128" ht="20.25" customHeight="1">
      <c r="A148" s="46" t="s">
        <v>200</v>
      </c>
      <c r="B148" s="104"/>
      <c r="C148" s="109"/>
      <c r="D148" s="111"/>
      <c r="DT148" s="6"/>
      <c r="DX148" s="5"/>
    </row>
    <row r="149" spans="1:128" ht="15.75" customHeight="1">
      <c r="A149" s="45" t="s">
        <v>201</v>
      </c>
      <c r="B149" s="103" t="s">
        <v>202</v>
      </c>
      <c r="C149" s="112"/>
      <c r="D149" s="118"/>
      <c r="DT149" s="6"/>
      <c r="DX149" s="5"/>
    </row>
    <row r="150" spans="1:128" ht="15.75" customHeight="1">
      <c r="A150" s="46" t="s">
        <v>203</v>
      </c>
      <c r="B150" s="104"/>
      <c r="C150" s="109"/>
      <c r="D150" s="111"/>
      <c r="DT150" s="6"/>
      <c r="DX150" s="5"/>
    </row>
    <row r="151" spans="1:128" ht="21" customHeight="1">
      <c r="A151" s="45" t="s">
        <v>204</v>
      </c>
      <c r="B151" s="103" t="s">
        <v>205</v>
      </c>
      <c r="C151" s="112"/>
      <c r="D151" s="118"/>
      <c r="DT151" s="6"/>
      <c r="DX151" s="5"/>
    </row>
    <row r="152" spans="1:128" ht="20.25" customHeight="1">
      <c r="A152" s="46" t="s">
        <v>206</v>
      </c>
      <c r="B152" s="104"/>
      <c r="C152" s="109"/>
      <c r="D152" s="111"/>
      <c r="DT152" s="6"/>
      <c r="DX152" s="5"/>
    </row>
    <row r="153" spans="1:128" ht="13.5" customHeight="1">
      <c r="A153" s="45" t="s">
        <v>207</v>
      </c>
      <c r="B153" s="103" t="s">
        <v>208</v>
      </c>
      <c r="C153" s="112"/>
      <c r="D153" s="118"/>
      <c r="DT153" s="6"/>
      <c r="DX153" s="5"/>
    </row>
    <row r="154" spans="1:128" ht="13.5" customHeight="1">
      <c r="A154" s="55" t="s">
        <v>209</v>
      </c>
      <c r="B154" s="104"/>
      <c r="C154" s="109"/>
      <c r="D154" s="111"/>
      <c r="DT154" s="6"/>
      <c r="DX154" s="5"/>
    </row>
    <row r="155" spans="1:128" ht="13.5" customHeight="1">
      <c r="A155" s="45" t="s">
        <v>210</v>
      </c>
      <c r="B155" s="103" t="s">
        <v>211</v>
      </c>
      <c r="C155" s="112"/>
      <c r="D155" s="118">
        <v>309677419.5</v>
      </c>
      <c r="DT155" s="6"/>
      <c r="DX155" s="5"/>
    </row>
    <row r="156" spans="1:128" ht="13.5" customHeight="1">
      <c r="A156" s="46" t="s">
        <v>212</v>
      </c>
      <c r="B156" s="104"/>
      <c r="C156" s="109"/>
      <c r="D156" s="111"/>
      <c r="DT156" s="6"/>
      <c r="DX156" s="5"/>
    </row>
    <row r="157" spans="1:128" ht="13.5" customHeight="1">
      <c r="A157" s="45" t="s">
        <v>213</v>
      </c>
      <c r="B157" s="103" t="s">
        <v>214</v>
      </c>
      <c r="D157" s="118"/>
      <c r="DT157" s="6"/>
      <c r="DX157" s="5"/>
    </row>
    <row r="158" spans="1:128" ht="13.5" customHeight="1">
      <c r="A158" s="46" t="s">
        <v>215</v>
      </c>
      <c r="B158" s="104"/>
      <c r="D158" s="111"/>
      <c r="DT158" s="6"/>
      <c r="DX158" s="5"/>
    </row>
    <row r="159" spans="1:128" ht="13.5" customHeight="1">
      <c r="A159" s="45" t="s">
        <v>216</v>
      </c>
      <c r="B159" s="103" t="s">
        <v>217</v>
      </c>
      <c r="C159" s="112"/>
      <c r="D159" s="118"/>
      <c r="DT159" s="6"/>
      <c r="DX159" s="5"/>
    </row>
    <row r="160" spans="1:128" ht="13.5" customHeight="1">
      <c r="A160" s="55" t="s">
        <v>218</v>
      </c>
      <c r="B160" s="104"/>
      <c r="C160" s="109"/>
      <c r="D160" s="111"/>
      <c r="DT160" s="6"/>
      <c r="DX160" s="5"/>
    </row>
    <row r="161" spans="1:128" ht="22.5" customHeight="1">
      <c r="A161" s="58" t="s">
        <v>219</v>
      </c>
      <c r="B161" s="114" t="s">
        <v>220</v>
      </c>
      <c r="C161" s="108"/>
      <c r="D161" s="101">
        <f>D167+D171+D173+D175+D177+D179+D181+D185+D187+D189+D193+D195+D197+D183</f>
        <v>7655507814.86</v>
      </c>
      <c r="DT161" s="6"/>
      <c r="DX161" s="5"/>
    </row>
    <row r="162" spans="1:128" ht="20.25" customHeight="1">
      <c r="A162" s="59" t="s">
        <v>335</v>
      </c>
      <c r="B162" s="115"/>
      <c r="C162" s="109"/>
      <c r="D162" s="102"/>
      <c r="DT162" s="6"/>
      <c r="DX162" s="5"/>
    </row>
    <row r="163" spans="1:128" ht="21" customHeight="1">
      <c r="A163" s="58" t="s">
        <v>221</v>
      </c>
      <c r="B163" s="114" t="s">
        <v>222</v>
      </c>
      <c r="C163" s="116"/>
      <c r="D163" s="101">
        <f>D167+D171+D175+D179+D181+D185+D187+D189+D197+D183</f>
        <v>7352712253.74</v>
      </c>
      <c r="DT163" s="6"/>
      <c r="DX163" s="5"/>
    </row>
    <row r="164" spans="1:128" ht="23.25" customHeight="1">
      <c r="A164" s="60" t="s">
        <v>336</v>
      </c>
      <c r="B164" s="115"/>
      <c r="C164" s="117"/>
      <c r="D164" s="102"/>
      <c r="DT164" s="6"/>
      <c r="DX164" s="5"/>
    </row>
    <row r="165" spans="1:128" ht="13.5" customHeight="1">
      <c r="A165" s="61" t="s">
        <v>223</v>
      </c>
      <c r="B165" s="103" t="s">
        <v>224</v>
      </c>
      <c r="C165" s="112"/>
      <c r="D165" s="113"/>
      <c r="DT165" s="6"/>
      <c r="DX165" s="5"/>
    </row>
    <row r="166" spans="1:128" ht="13.5" customHeight="1">
      <c r="A166" s="62" t="s">
        <v>225</v>
      </c>
      <c r="B166" s="104"/>
      <c r="C166" s="109"/>
      <c r="D166" s="102"/>
      <c r="DT166" s="6"/>
      <c r="DX166" s="5"/>
    </row>
    <row r="167" spans="1:128" ht="13.5" customHeight="1">
      <c r="A167" s="45" t="s">
        <v>226</v>
      </c>
      <c r="B167" s="103" t="s">
        <v>227</v>
      </c>
      <c r="C167" s="108"/>
      <c r="D167" s="101">
        <v>572546705.91</v>
      </c>
      <c r="DT167" s="6"/>
      <c r="DX167" s="5"/>
    </row>
    <row r="168" spans="1:128" ht="13.5" customHeight="1">
      <c r="A168" s="46" t="s">
        <v>228</v>
      </c>
      <c r="B168" s="104"/>
      <c r="C168" s="109"/>
      <c r="D168" s="102"/>
      <c r="DT168" s="6"/>
      <c r="DX168" s="5"/>
    </row>
    <row r="169" spans="1:128" ht="13.5" customHeight="1">
      <c r="A169" s="45" t="s">
        <v>229</v>
      </c>
      <c r="B169" s="103" t="s">
        <v>230</v>
      </c>
      <c r="C169" s="112"/>
      <c r="D169" s="113"/>
      <c r="DT169" s="6"/>
      <c r="DX169" s="5"/>
    </row>
    <row r="170" spans="1:128" ht="13.5" customHeight="1">
      <c r="A170" s="46" t="s">
        <v>231</v>
      </c>
      <c r="B170" s="104"/>
      <c r="C170" s="109"/>
      <c r="D170" s="102"/>
      <c r="DT170" s="6"/>
      <c r="DX170" s="5"/>
    </row>
    <row r="171" spans="1:128" ht="13.5" customHeight="1">
      <c r="A171" s="45" t="s">
        <v>232</v>
      </c>
      <c r="B171" s="103" t="s">
        <v>233</v>
      </c>
      <c r="C171" s="112"/>
      <c r="D171" s="113"/>
      <c r="DT171" s="6"/>
      <c r="DX171" s="5"/>
    </row>
    <row r="172" spans="1:128" ht="20.25" customHeight="1">
      <c r="A172" s="46" t="s">
        <v>234</v>
      </c>
      <c r="B172" s="104"/>
      <c r="C172" s="109"/>
      <c r="D172" s="102"/>
      <c r="DT172" s="6"/>
      <c r="DX172" s="5"/>
    </row>
    <row r="173" spans="1:128" ht="15.75" customHeight="1">
      <c r="A173" s="45" t="s">
        <v>235</v>
      </c>
      <c r="B173" s="103" t="s">
        <v>236</v>
      </c>
      <c r="C173" s="112"/>
      <c r="D173" s="113"/>
      <c r="DT173" s="6"/>
      <c r="DX173" s="5"/>
    </row>
    <row r="174" spans="1:128" ht="15.75" customHeight="1">
      <c r="A174" s="46" t="s">
        <v>237</v>
      </c>
      <c r="B174" s="104"/>
      <c r="C174" s="109"/>
      <c r="D174" s="102"/>
      <c r="DT174" s="6"/>
      <c r="DX174" s="5"/>
    </row>
    <row r="175" spans="1:128" ht="21" customHeight="1">
      <c r="A175" s="45" t="s">
        <v>238</v>
      </c>
      <c r="B175" s="103" t="s">
        <v>239</v>
      </c>
      <c r="C175" s="112"/>
      <c r="D175" s="113"/>
      <c r="DT175" s="6"/>
      <c r="DX175" s="5"/>
    </row>
    <row r="176" spans="1:128" ht="21.75" customHeight="1">
      <c r="A176" s="46" t="s">
        <v>240</v>
      </c>
      <c r="B176" s="104"/>
      <c r="C176" s="109"/>
      <c r="D176" s="102"/>
      <c r="DT176" s="6"/>
      <c r="DX176" s="5"/>
    </row>
    <row r="177" spans="1:128" ht="13.5" customHeight="1">
      <c r="A177" s="58" t="s">
        <v>241</v>
      </c>
      <c r="B177" s="103" t="s">
        <v>242</v>
      </c>
      <c r="C177" s="112"/>
      <c r="D177" s="113"/>
      <c r="DT177" s="6"/>
      <c r="DX177" s="5"/>
    </row>
    <row r="178" spans="1:128" ht="13.5" customHeight="1">
      <c r="A178" s="60" t="s">
        <v>243</v>
      </c>
      <c r="B178" s="104"/>
      <c r="C178" s="109"/>
      <c r="D178" s="102"/>
      <c r="DT178" s="6"/>
      <c r="DX178" s="5"/>
    </row>
    <row r="179" spans="1:128" ht="13.5" customHeight="1">
      <c r="A179" s="45" t="s">
        <v>244</v>
      </c>
      <c r="B179" s="103" t="s">
        <v>245</v>
      </c>
      <c r="C179" s="112"/>
      <c r="D179" s="113">
        <v>1052497162.24</v>
      </c>
      <c r="DT179" s="6"/>
      <c r="DX179" s="5"/>
    </row>
    <row r="180" spans="1:128" ht="13.5" customHeight="1">
      <c r="A180" s="55" t="s">
        <v>246</v>
      </c>
      <c r="B180" s="104"/>
      <c r="C180" s="109"/>
      <c r="D180" s="102"/>
      <c r="DT180" s="6"/>
      <c r="DX180" s="5"/>
    </row>
    <row r="181" spans="1:128" ht="13.5" customHeight="1">
      <c r="A181" s="45" t="s">
        <v>247</v>
      </c>
      <c r="B181" s="103" t="s">
        <v>248</v>
      </c>
      <c r="C181" s="108"/>
      <c r="D181" s="101">
        <v>2118647770.37</v>
      </c>
      <c r="DT181" s="6"/>
      <c r="DX181" s="5"/>
    </row>
    <row r="182" spans="1:128" ht="13.5" customHeight="1">
      <c r="A182" s="46" t="s">
        <v>249</v>
      </c>
      <c r="B182" s="104"/>
      <c r="C182" s="109"/>
      <c r="D182" s="102"/>
      <c r="DT182" s="6"/>
      <c r="DX182" s="5"/>
    </row>
    <row r="183" spans="1:128" ht="13.5" customHeight="1">
      <c r="A183" s="45" t="s">
        <v>250</v>
      </c>
      <c r="B183" s="103" t="s">
        <v>251</v>
      </c>
      <c r="D183" s="101">
        <v>89009294.33</v>
      </c>
      <c r="DT183" s="6"/>
      <c r="DX183" s="5"/>
    </row>
    <row r="184" spans="1:128" ht="13.5" customHeight="1">
      <c r="A184" s="46" t="s">
        <v>252</v>
      </c>
      <c r="B184" s="104"/>
      <c r="D184" s="102"/>
      <c r="DT184" s="6"/>
      <c r="DX184" s="5"/>
    </row>
    <row r="185" spans="1:128" ht="13.5" customHeight="1">
      <c r="A185" s="45" t="s">
        <v>253</v>
      </c>
      <c r="B185" s="103" t="s">
        <v>254</v>
      </c>
      <c r="C185" s="112"/>
      <c r="D185" s="113">
        <v>2562551.12</v>
      </c>
      <c r="DT185" s="6"/>
      <c r="DX185" s="5"/>
    </row>
    <row r="186" spans="1:128" ht="20.25" customHeight="1">
      <c r="A186" s="46" t="s">
        <v>255</v>
      </c>
      <c r="B186" s="104"/>
      <c r="C186" s="109"/>
      <c r="D186" s="102"/>
      <c r="DT186" s="6"/>
      <c r="DX186" s="5"/>
    </row>
    <row r="187" spans="1:128" ht="13.5" customHeight="1">
      <c r="A187" s="45" t="s">
        <v>256</v>
      </c>
      <c r="B187" s="103" t="s">
        <v>257</v>
      </c>
      <c r="C187" s="112"/>
      <c r="D187" s="113">
        <v>46977297.72</v>
      </c>
      <c r="DT187" s="6"/>
      <c r="DX187" s="5"/>
    </row>
    <row r="188" spans="1:128" ht="13.5" customHeight="1">
      <c r="A188" s="46" t="s">
        <v>258</v>
      </c>
      <c r="B188" s="104"/>
      <c r="C188" s="109"/>
      <c r="D188" s="102"/>
      <c r="DT188" s="6"/>
      <c r="DX188" s="5"/>
    </row>
    <row r="189" spans="1:128" ht="13.5" customHeight="1">
      <c r="A189" s="45" t="s">
        <v>259</v>
      </c>
      <c r="B189" s="103" t="s">
        <v>260</v>
      </c>
      <c r="C189" s="108"/>
      <c r="D189" s="101">
        <v>955977995.64</v>
      </c>
      <c r="DT189" s="6"/>
      <c r="DX189" s="5"/>
    </row>
    <row r="190" spans="1:128" ht="13.5" customHeight="1">
      <c r="A190" s="46" t="s">
        <v>261</v>
      </c>
      <c r="B190" s="104"/>
      <c r="C190" s="109"/>
      <c r="D190" s="102"/>
      <c r="DT190" s="6"/>
      <c r="DX190" s="5"/>
    </row>
    <row r="191" spans="1:128" ht="13.5" customHeight="1">
      <c r="A191" s="45" t="s">
        <v>262</v>
      </c>
      <c r="B191" s="103" t="s">
        <v>263</v>
      </c>
      <c r="C191" s="112"/>
      <c r="D191" s="113"/>
      <c r="DT191" s="6"/>
      <c r="DX191" s="5"/>
    </row>
    <row r="192" spans="1:128" ht="13.5" customHeight="1">
      <c r="A192" s="46" t="s">
        <v>264</v>
      </c>
      <c r="B192" s="104"/>
      <c r="C192" s="109"/>
      <c r="D192" s="102"/>
      <c r="DT192" s="6"/>
      <c r="DX192" s="5"/>
    </row>
    <row r="193" spans="1:128" ht="13.5" customHeight="1">
      <c r="A193" s="45" t="s">
        <v>265</v>
      </c>
      <c r="B193" s="103" t="s">
        <v>266</v>
      </c>
      <c r="C193" s="108"/>
      <c r="D193" s="101">
        <v>302795561.12</v>
      </c>
      <c r="DT193" s="6"/>
      <c r="DX193" s="5"/>
    </row>
    <row r="194" spans="1:128" ht="13.5" customHeight="1">
      <c r="A194" s="46" t="s">
        <v>267</v>
      </c>
      <c r="B194" s="104"/>
      <c r="C194" s="109"/>
      <c r="D194" s="102"/>
      <c r="DT194" s="6"/>
      <c r="DX194" s="5"/>
    </row>
    <row r="195" spans="1:128" ht="13.5" customHeight="1">
      <c r="A195" s="45" t="s">
        <v>268</v>
      </c>
      <c r="B195" s="103" t="s">
        <v>269</v>
      </c>
      <c r="C195" s="112"/>
      <c r="D195" s="113"/>
      <c r="DT195" s="6"/>
      <c r="DX195" s="5"/>
    </row>
    <row r="196" spans="1:128" ht="13.5" customHeight="1">
      <c r="A196" s="46" t="s">
        <v>270</v>
      </c>
      <c r="B196" s="104"/>
      <c r="C196" s="109"/>
      <c r="D196" s="102"/>
      <c r="DT196" s="6"/>
      <c r="DX196" s="5"/>
    </row>
    <row r="197" spans="1:128" ht="13.5" customHeight="1">
      <c r="A197" s="45" t="s">
        <v>271</v>
      </c>
      <c r="B197" s="103" t="s">
        <v>272</v>
      </c>
      <c r="C197" s="108"/>
      <c r="D197" s="101">
        <v>2514493476.41</v>
      </c>
      <c r="DT197" s="6"/>
      <c r="DX197" s="5"/>
    </row>
    <row r="198" spans="1:128" ht="13.5" customHeight="1">
      <c r="A198" s="46" t="s">
        <v>273</v>
      </c>
      <c r="B198" s="104"/>
      <c r="C198" s="109"/>
      <c r="D198" s="102"/>
      <c r="DT198" s="6"/>
      <c r="DX198" s="5"/>
    </row>
    <row r="199" spans="1:128" ht="14.25" customHeight="1">
      <c r="A199" s="63" t="s">
        <v>274</v>
      </c>
      <c r="B199" s="103" t="s">
        <v>275</v>
      </c>
      <c r="C199" s="108"/>
      <c r="D199" s="110">
        <f>D137+D161</f>
        <v>7965185234.36</v>
      </c>
      <c r="DT199" s="6"/>
      <c r="DX199" s="5"/>
    </row>
    <row r="200" spans="1:128" ht="13.5" customHeight="1">
      <c r="A200" s="64" t="s">
        <v>276</v>
      </c>
      <c r="B200" s="104"/>
      <c r="C200" s="109"/>
      <c r="D200" s="111"/>
      <c r="DT200" s="6"/>
      <c r="DX200" s="5"/>
    </row>
    <row r="201" spans="1:128" ht="18" customHeight="1">
      <c r="A201" s="65" t="s">
        <v>277</v>
      </c>
      <c r="B201" s="103" t="s">
        <v>278</v>
      </c>
      <c r="C201" s="108"/>
      <c r="D201" s="101">
        <f>D133+D199</f>
        <v>7451419386.029999</v>
      </c>
      <c r="DT201" s="6"/>
      <c r="DX201" s="5"/>
    </row>
    <row r="202" spans="1:128" ht="15" customHeight="1">
      <c r="A202" s="66" t="s">
        <v>279</v>
      </c>
      <c r="B202" s="104"/>
      <c r="C202" s="109"/>
      <c r="D202" s="102"/>
      <c r="E202" s="67"/>
      <c r="G202" s="5">
        <f>D110-D201</f>
        <v>0</v>
      </c>
      <c r="DT202" s="6"/>
      <c r="DX202" s="5"/>
    </row>
    <row r="203" spans="1:128" ht="15" customHeight="1">
      <c r="A203" s="68"/>
      <c r="B203" s="69"/>
      <c r="C203" s="70"/>
      <c r="D203" s="70"/>
      <c r="DT203" s="6"/>
      <c r="DX203" s="5"/>
    </row>
    <row r="204" spans="1:128" ht="20.25" customHeight="1">
      <c r="A204" s="107" t="s">
        <v>280</v>
      </c>
      <c r="B204" s="107"/>
      <c r="C204" s="107"/>
      <c r="D204" s="107"/>
      <c r="DT204" s="6"/>
      <c r="DX204" s="5"/>
    </row>
    <row r="205" spans="1:128" ht="15" customHeight="1">
      <c r="A205" s="107" t="s">
        <v>281</v>
      </c>
      <c r="B205" s="107"/>
      <c r="C205" s="107"/>
      <c r="D205" s="107"/>
      <c r="DT205" s="6"/>
      <c r="DX205" s="5"/>
    </row>
    <row r="206" spans="1:128" ht="13.5" customHeight="1">
      <c r="A206" s="51"/>
      <c r="B206" s="2" t="s">
        <v>0</v>
      </c>
      <c r="C206" s="3" t="s">
        <v>1</v>
      </c>
      <c r="D206" s="3" t="s">
        <v>2</v>
      </c>
      <c r="DT206" s="6"/>
      <c r="DX206" s="5"/>
    </row>
    <row r="207" spans="1:128" ht="13.5" customHeight="1">
      <c r="A207" s="8" t="s">
        <v>3</v>
      </c>
      <c r="B207" s="8" t="s">
        <v>4</v>
      </c>
      <c r="C207" s="9" t="s">
        <v>5</v>
      </c>
      <c r="D207" s="9" t="s">
        <v>6</v>
      </c>
      <c r="DT207" s="6"/>
      <c r="DX207" s="5"/>
    </row>
    <row r="208" spans="1:128" ht="13.5" customHeight="1">
      <c r="A208" s="8" t="s">
        <v>7</v>
      </c>
      <c r="B208" s="8" t="s">
        <v>8</v>
      </c>
      <c r="C208" s="9" t="s">
        <v>9</v>
      </c>
      <c r="D208" s="9" t="s">
        <v>10</v>
      </c>
      <c r="DT208" s="6"/>
      <c r="DX208" s="5"/>
    </row>
    <row r="209" spans="1:128" ht="13.5" customHeight="1">
      <c r="A209" s="12"/>
      <c r="B209" s="12"/>
      <c r="C209" s="13" t="s">
        <v>11</v>
      </c>
      <c r="D209" s="13" t="s">
        <v>11</v>
      </c>
      <c r="DT209" s="6"/>
      <c r="DX209" s="5"/>
    </row>
    <row r="210" spans="1:128" ht="13.5" customHeight="1">
      <c r="A210" s="45" t="s">
        <v>282</v>
      </c>
      <c r="B210" s="103" t="s">
        <v>283</v>
      </c>
      <c r="C210" s="105"/>
      <c r="D210" s="105"/>
      <c r="DT210" s="6"/>
      <c r="DX210" s="5"/>
    </row>
    <row r="211" spans="1:128" ht="13.5" customHeight="1">
      <c r="A211" s="46" t="s">
        <v>284</v>
      </c>
      <c r="B211" s="104"/>
      <c r="C211" s="106"/>
      <c r="D211" s="106"/>
      <c r="DT211" s="6"/>
      <c r="DX211" s="5"/>
    </row>
    <row r="212" spans="1:128" ht="18.75" customHeight="1">
      <c r="A212" s="45" t="s">
        <v>285</v>
      </c>
      <c r="B212" s="103" t="s">
        <v>286</v>
      </c>
      <c r="C212" s="105"/>
      <c r="D212" s="105"/>
      <c r="DT212" s="6"/>
      <c r="DX212" s="5"/>
    </row>
    <row r="213" spans="1:128" ht="19.5" customHeight="1">
      <c r="A213" s="46" t="s">
        <v>287</v>
      </c>
      <c r="B213" s="104"/>
      <c r="C213" s="106"/>
      <c r="D213" s="106"/>
      <c r="DT213" s="6"/>
      <c r="DX213" s="5"/>
    </row>
    <row r="214" spans="1:128" ht="13.5" customHeight="1">
      <c r="A214" s="45" t="s">
        <v>288</v>
      </c>
      <c r="B214" s="103" t="s">
        <v>289</v>
      </c>
      <c r="C214" s="105"/>
      <c r="D214" s="105"/>
      <c r="DT214" s="6"/>
      <c r="DX214" s="5"/>
    </row>
    <row r="215" spans="1:128" ht="13.5" customHeight="1">
      <c r="A215" s="46" t="s">
        <v>290</v>
      </c>
      <c r="B215" s="104"/>
      <c r="C215" s="106"/>
      <c r="D215" s="106"/>
      <c r="DT215" s="6"/>
      <c r="DX215" s="5"/>
    </row>
    <row r="216" spans="1:128" ht="13.5" customHeight="1">
      <c r="A216" s="45" t="s">
        <v>291</v>
      </c>
      <c r="B216" s="103" t="s">
        <v>292</v>
      </c>
      <c r="C216" s="105"/>
      <c r="D216" s="105"/>
      <c r="DT216" s="6"/>
      <c r="DX216" s="5"/>
    </row>
    <row r="217" spans="1:128" ht="13.5" customHeight="1">
      <c r="A217" s="46" t="s">
        <v>293</v>
      </c>
      <c r="B217" s="104"/>
      <c r="C217" s="106"/>
      <c r="D217" s="106"/>
      <c r="DT217" s="6"/>
      <c r="DX217" s="5"/>
    </row>
    <row r="218" spans="1:128" ht="13.5" customHeight="1">
      <c r="A218" s="45" t="s">
        <v>294</v>
      </c>
      <c r="B218" s="103" t="s">
        <v>295</v>
      </c>
      <c r="C218" s="105"/>
      <c r="D218" s="105"/>
      <c r="DT218" s="6"/>
      <c r="DX218" s="5"/>
    </row>
    <row r="219" spans="1:128" ht="13.5" customHeight="1">
      <c r="A219" s="46" t="s">
        <v>296</v>
      </c>
      <c r="B219" s="104"/>
      <c r="C219" s="106"/>
      <c r="D219" s="106"/>
      <c r="DT219" s="6"/>
      <c r="DX219" s="5"/>
    </row>
    <row r="220" spans="1:128" ht="13.5" customHeight="1">
      <c r="A220" s="45" t="s">
        <v>297</v>
      </c>
      <c r="B220" s="103" t="s">
        <v>298</v>
      </c>
      <c r="C220" s="105"/>
      <c r="D220" s="105"/>
      <c r="DT220" s="6"/>
      <c r="DX220" s="5"/>
    </row>
    <row r="221" spans="1:128" ht="13.5" customHeight="1">
      <c r="A221" s="46" t="s">
        <v>299</v>
      </c>
      <c r="B221" s="104"/>
      <c r="C221" s="106"/>
      <c r="D221" s="106"/>
      <c r="DT221" s="6"/>
      <c r="DX221" s="5"/>
    </row>
    <row r="222" spans="1:128" ht="20.25" customHeight="1">
      <c r="A222" s="45" t="s">
        <v>300</v>
      </c>
      <c r="B222" s="103" t="s">
        <v>301</v>
      </c>
      <c r="C222" s="105"/>
      <c r="D222" s="105"/>
      <c r="DT222" s="6"/>
      <c r="DX222" s="5"/>
    </row>
    <row r="223" spans="1:128" ht="21.75" customHeight="1">
      <c r="A223" s="46" t="s">
        <v>302</v>
      </c>
      <c r="B223" s="104"/>
      <c r="C223" s="106"/>
      <c r="D223" s="106"/>
      <c r="DT223" s="6"/>
      <c r="DX223" s="5"/>
    </row>
    <row r="224" spans="1:128" ht="13.5" customHeight="1">
      <c r="A224" s="45" t="s">
        <v>303</v>
      </c>
      <c r="B224" s="103" t="s">
        <v>304</v>
      </c>
      <c r="C224" s="105"/>
      <c r="D224" s="105"/>
      <c r="DT224" s="6"/>
      <c r="DX224" s="5"/>
    </row>
    <row r="225" spans="1:128" ht="13.5" customHeight="1">
      <c r="A225" s="46" t="s">
        <v>305</v>
      </c>
      <c r="B225" s="104"/>
      <c r="C225" s="106"/>
      <c r="D225" s="106"/>
      <c r="DT225" s="6"/>
      <c r="DX225" s="5"/>
    </row>
    <row r="226" spans="1:128" ht="13.5" customHeight="1">
      <c r="A226" s="45" t="s">
        <v>306</v>
      </c>
      <c r="B226" s="103" t="s">
        <v>307</v>
      </c>
      <c r="C226" s="105"/>
      <c r="D226" s="105"/>
      <c r="DT226" s="6"/>
      <c r="DX226" s="5"/>
    </row>
    <row r="227" spans="1:128" ht="13.5" customHeight="1">
      <c r="A227" s="46" t="s">
        <v>308</v>
      </c>
      <c r="B227" s="104"/>
      <c r="C227" s="106"/>
      <c r="D227" s="106"/>
      <c r="DT227" s="6"/>
      <c r="DX227" s="5"/>
    </row>
    <row r="228" spans="1:128" ht="21.75" customHeight="1">
      <c r="A228" s="45" t="s">
        <v>309</v>
      </c>
      <c r="B228" s="103" t="s">
        <v>310</v>
      </c>
      <c r="C228" s="105"/>
      <c r="D228" s="105"/>
      <c r="DT228" s="6"/>
      <c r="DX228" s="5"/>
    </row>
    <row r="229" spans="1:128" ht="22.5" customHeight="1">
      <c r="A229" s="46" t="s">
        <v>311</v>
      </c>
      <c r="B229" s="104"/>
      <c r="C229" s="106"/>
      <c r="D229" s="106"/>
      <c r="DT229" s="6"/>
      <c r="DX229" s="5"/>
    </row>
    <row r="230" spans="1:128" ht="13.5" customHeight="1">
      <c r="A230" s="45" t="s">
        <v>312</v>
      </c>
      <c r="B230" s="103" t="s">
        <v>313</v>
      </c>
      <c r="C230" s="105"/>
      <c r="D230" s="105"/>
      <c r="DT230" s="6"/>
      <c r="DX230" s="5"/>
    </row>
    <row r="231" spans="1:128" ht="13.5" customHeight="1">
      <c r="A231" s="46" t="s">
        <v>314</v>
      </c>
      <c r="B231" s="104"/>
      <c r="C231" s="106"/>
      <c r="D231" s="106"/>
      <c r="DT231" s="6"/>
      <c r="DX231" s="5"/>
    </row>
    <row r="232" spans="1:128" ht="22.5" customHeight="1">
      <c r="A232" s="45" t="s">
        <v>315</v>
      </c>
      <c r="B232" s="103" t="s">
        <v>316</v>
      </c>
      <c r="C232" s="105"/>
      <c r="D232" s="105"/>
      <c r="DT232" s="6"/>
      <c r="DX232" s="5"/>
    </row>
    <row r="233" spans="1:128" ht="19.5" customHeight="1">
      <c r="A233" s="46" t="s">
        <v>317</v>
      </c>
      <c r="B233" s="104"/>
      <c r="C233" s="106"/>
      <c r="D233" s="106"/>
      <c r="DT233" s="6"/>
      <c r="DX233" s="5"/>
    </row>
    <row r="234" spans="1:128" ht="13.5" customHeight="1">
      <c r="A234" s="45" t="s">
        <v>318</v>
      </c>
      <c r="B234" s="103" t="s">
        <v>319</v>
      </c>
      <c r="C234" s="105"/>
      <c r="D234" s="105"/>
      <c r="DT234" s="6"/>
      <c r="DX234" s="5"/>
    </row>
    <row r="235" spans="1:128" ht="13.5" customHeight="1">
      <c r="A235" s="46" t="s">
        <v>320</v>
      </c>
      <c r="B235" s="104"/>
      <c r="C235" s="106"/>
      <c r="D235" s="106"/>
      <c r="DT235" s="6"/>
      <c r="DX235" s="5"/>
    </row>
    <row r="236" spans="1:128" ht="13.5" customHeight="1">
      <c r="A236" s="45" t="s">
        <v>321</v>
      </c>
      <c r="B236" s="103" t="s">
        <v>322</v>
      </c>
      <c r="C236" s="105"/>
      <c r="D236" s="105"/>
      <c r="DT236" s="6"/>
      <c r="DX236" s="5"/>
    </row>
    <row r="237" spans="1:128" ht="19.5" customHeight="1">
      <c r="A237" s="46" t="s">
        <v>323</v>
      </c>
      <c r="B237" s="104"/>
      <c r="C237" s="106"/>
      <c r="D237" s="106"/>
      <c r="DT237" s="6"/>
      <c r="DX237" s="5"/>
    </row>
    <row r="238" spans="1:128" ht="13.5" customHeight="1">
      <c r="A238" s="71" t="s">
        <v>324</v>
      </c>
      <c r="B238" s="72" t="s">
        <v>325</v>
      </c>
      <c r="C238" s="73"/>
      <c r="D238" s="73"/>
      <c r="DT238" s="6"/>
      <c r="DX238" s="5"/>
    </row>
    <row r="239" spans="1:128" ht="15" customHeight="1">
      <c r="A239" s="74" t="s">
        <v>326</v>
      </c>
      <c r="B239" s="72" t="s">
        <v>327</v>
      </c>
      <c r="C239" s="70"/>
      <c r="D239" s="70"/>
      <c r="DT239" s="6"/>
      <c r="DX239" s="5"/>
    </row>
    <row r="240" spans="1:128" ht="15" customHeight="1">
      <c r="A240" s="68"/>
      <c r="B240" s="69"/>
      <c r="C240" s="70"/>
      <c r="D240" s="70"/>
      <c r="DT240" s="6"/>
      <c r="DX240" s="5"/>
    </row>
    <row r="241" spans="1:128" ht="15" customHeight="1">
      <c r="A241" s="68"/>
      <c r="B241" s="69"/>
      <c r="C241" s="70"/>
      <c r="D241" s="70"/>
      <c r="DT241" s="6"/>
      <c r="DX241" s="5"/>
    </row>
    <row r="242" spans="1:128" ht="15" customHeight="1">
      <c r="A242" s="68"/>
      <c r="B242" s="69"/>
      <c r="C242" s="70"/>
      <c r="D242" s="70"/>
      <c r="DT242" s="6"/>
      <c r="DX242" s="5"/>
    </row>
    <row r="243" spans="1:128" ht="15" customHeight="1">
      <c r="A243" s="68"/>
      <c r="B243" s="69"/>
      <c r="C243" s="70"/>
      <c r="D243" s="70"/>
      <c r="DT243" s="6"/>
      <c r="DX243" s="5"/>
    </row>
    <row r="244" spans="1:128" ht="15" customHeight="1">
      <c r="A244" s="68"/>
      <c r="B244" s="69"/>
      <c r="C244" s="70"/>
      <c r="D244" s="70"/>
      <c r="DT244" s="6"/>
      <c r="DX244" s="5"/>
    </row>
    <row r="245" spans="1:128" ht="15" customHeight="1">
      <c r="A245" s="68"/>
      <c r="B245" s="69"/>
      <c r="C245" s="70"/>
      <c r="D245" s="70"/>
      <c r="DT245" s="6"/>
      <c r="DX245" s="5"/>
    </row>
    <row r="246" spans="1:128" ht="15" customHeight="1">
      <c r="A246" s="68"/>
      <c r="B246" s="69"/>
      <c r="C246" s="70"/>
      <c r="D246" s="70"/>
      <c r="DT246" s="6"/>
      <c r="DX246" s="5"/>
    </row>
    <row r="247" spans="1:128" ht="15" customHeight="1">
      <c r="A247" s="68"/>
      <c r="B247" s="69"/>
      <c r="C247" s="70"/>
      <c r="D247" s="70"/>
      <c r="DT247" s="6"/>
      <c r="DX247" s="5"/>
    </row>
    <row r="248" spans="1:128" ht="15" customHeight="1">
      <c r="A248" s="68"/>
      <c r="B248" s="69"/>
      <c r="C248" s="70"/>
      <c r="D248" s="70"/>
      <c r="DT248" s="6"/>
      <c r="DX248" s="5"/>
    </row>
    <row r="249" spans="1:128" ht="15" customHeight="1">
      <c r="A249" s="68"/>
      <c r="B249" s="69"/>
      <c r="C249" s="70"/>
      <c r="D249" s="70"/>
      <c r="DT249" s="6"/>
      <c r="DX249" s="5"/>
    </row>
    <row r="250" spans="1:128" ht="15" customHeight="1">
      <c r="A250" s="68"/>
      <c r="B250" s="69"/>
      <c r="C250" s="70"/>
      <c r="D250" s="70"/>
      <c r="DT250" s="6"/>
      <c r="DX250" s="5"/>
    </row>
    <row r="251" spans="1:128" ht="15" customHeight="1">
      <c r="A251" s="68"/>
      <c r="B251" s="69"/>
      <c r="C251" s="70"/>
      <c r="D251" s="70"/>
      <c r="DT251" s="6"/>
      <c r="DX251" s="5"/>
    </row>
    <row r="252" spans="1:128" ht="15" customHeight="1">
      <c r="A252" s="68"/>
      <c r="B252" s="69"/>
      <c r="C252" s="70"/>
      <c r="D252" s="70"/>
      <c r="DT252" s="6"/>
      <c r="DX252" s="5"/>
    </row>
    <row r="253" spans="1:128" ht="15" customHeight="1">
      <c r="A253" s="68"/>
      <c r="B253" s="69"/>
      <c r="C253" s="70"/>
      <c r="D253" s="70"/>
      <c r="DT253" s="6"/>
      <c r="DX253" s="5"/>
    </row>
    <row r="254" spans="1:128" ht="15" customHeight="1">
      <c r="A254" s="68"/>
      <c r="B254" s="69"/>
      <c r="C254" s="70"/>
      <c r="D254" s="70"/>
      <c r="DT254" s="6"/>
      <c r="DX254" s="5"/>
    </row>
    <row r="255" spans="1:128" ht="15" customHeight="1">
      <c r="A255" s="68"/>
      <c r="B255" s="69"/>
      <c r="C255" s="70"/>
      <c r="D255" s="70"/>
      <c r="DT255" s="6"/>
      <c r="DX255" s="5"/>
    </row>
    <row r="256" spans="1:5" ht="21.75" customHeight="1">
      <c r="A256" s="75"/>
      <c r="B256" s="75"/>
      <c r="C256" s="76"/>
      <c r="D256" s="76"/>
      <c r="E256" s="77"/>
    </row>
    <row r="257" spans="1:5" ht="21.75" customHeight="1">
      <c r="A257" s="78"/>
      <c r="B257" s="75"/>
      <c r="C257" s="76"/>
      <c r="D257" s="76"/>
      <c r="E257" s="16"/>
    </row>
  </sheetData>
  <sheetProtection/>
  <mergeCells count="304"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9:B20"/>
    <mergeCell ref="C19:C20"/>
    <mergeCell ref="D19:D20"/>
    <mergeCell ref="C17:C18"/>
    <mergeCell ref="D17:D18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29:B30"/>
    <mergeCell ref="C29:C30"/>
    <mergeCell ref="D29:D30"/>
    <mergeCell ref="B31:B32"/>
    <mergeCell ref="C31:C32"/>
    <mergeCell ref="D31:D32"/>
    <mergeCell ref="B33:B34"/>
    <mergeCell ref="C33:C34"/>
    <mergeCell ref="D33:D34"/>
    <mergeCell ref="B35:B36"/>
    <mergeCell ref="C35:C36"/>
    <mergeCell ref="D35:D36"/>
    <mergeCell ref="B37:B38"/>
    <mergeCell ref="C37:C38"/>
    <mergeCell ref="D37:D38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45:B46"/>
    <mergeCell ref="C45:C46"/>
    <mergeCell ref="D45:D46"/>
    <mergeCell ref="B47:B50"/>
    <mergeCell ref="C47:C50"/>
    <mergeCell ref="D47:D50"/>
    <mergeCell ref="B54:B55"/>
    <mergeCell ref="C54:C55"/>
    <mergeCell ref="D54:D55"/>
    <mergeCell ref="B56:B57"/>
    <mergeCell ref="C56:C57"/>
    <mergeCell ref="D56:D57"/>
    <mergeCell ref="B58:B59"/>
    <mergeCell ref="C58:C59"/>
    <mergeCell ref="D58:D59"/>
    <mergeCell ref="B60:B61"/>
    <mergeCell ref="C60:C61"/>
    <mergeCell ref="D60:D61"/>
    <mergeCell ref="B62:B63"/>
    <mergeCell ref="C62:C63"/>
    <mergeCell ref="D62:D63"/>
    <mergeCell ref="B64:B65"/>
    <mergeCell ref="C64:C65"/>
    <mergeCell ref="D64:D65"/>
    <mergeCell ref="B66:B67"/>
    <mergeCell ref="C66:C67"/>
    <mergeCell ref="D66:D67"/>
    <mergeCell ref="B68:B69"/>
    <mergeCell ref="C68:C69"/>
    <mergeCell ref="D68:D69"/>
    <mergeCell ref="B70:B71"/>
    <mergeCell ref="C70:C71"/>
    <mergeCell ref="D70:D71"/>
    <mergeCell ref="B72:B73"/>
    <mergeCell ref="C72:C73"/>
    <mergeCell ref="D72:D73"/>
    <mergeCell ref="B74:B75"/>
    <mergeCell ref="C74:C75"/>
    <mergeCell ref="D74:D75"/>
    <mergeCell ref="B76:B77"/>
    <mergeCell ref="C76:C77"/>
    <mergeCell ref="D76:D77"/>
    <mergeCell ref="B78:B79"/>
    <mergeCell ref="C78:C79"/>
    <mergeCell ref="D78:D79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B92:B93"/>
    <mergeCell ref="C92:C93"/>
    <mergeCell ref="D92:D93"/>
    <mergeCell ref="B94:B95"/>
    <mergeCell ref="C94:C95"/>
    <mergeCell ref="D94:D95"/>
    <mergeCell ref="B96:B97"/>
    <mergeCell ref="C96:C97"/>
    <mergeCell ref="D96:D97"/>
    <mergeCell ref="B98:B99"/>
    <mergeCell ref="C98:C99"/>
    <mergeCell ref="D98:D99"/>
    <mergeCell ref="B100:B101"/>
    <mergeCell ref="C100:C101"/>
    <mergeCell ref="D100:D101"/>
    <mergeCell ref="B102:B103"/>
    <mergeCell ref="C102:C103"/>
    <mergeCell ref="D102:D103"/>
    <mergeCell ref="B104:B105"/>
    <mergeCell ref="C104:C105"/>
    <mergeCell ref="D104:D105"/>
    <mergeCell ref="D121:D122"/>
    <mergeCell ref="B106:B109"/>
    <mergeCell ref="C106:C109"/>
    <mergeCell ref="D106:D109"/>
    <mergeCell ref="B110:B111"/>
    <mergeCell ref="C110:C111"/>
    <mergeCell ref="D110:D111"/>
    <mergeCell ref="B123:B124"/>
    <mergeCell ref="C123:C124"/>
    <mergeCell ref="D123:D124"/>
    <mergeCell ref="B125:B126"/>
    <mergeCell ref="D125:D126"/>
    <mergeCell ref="B119:B120"/>
    <mergeCell ref="C119:C120"/>
    <mergeCell ref="D119:D120"/>
    <mergeCell ref="B121:B122"/>
    <mergeCell ref="C121:C122"/>
    <mergeCell ref="B127:B128"/>
    <mergeCell ref="D127:D128"/>
    <mergeCell ref="B129:B130"/>
    <mergeCell ref="C129:C130"/>
    <mergeCell ref="D129:D130"/>
    <mergeCell ref="C127:C128"/>
    <mergeCell ref="B131:B132"/>
    <mergeCell ref="C131:C132"/>
    <mergeCell ref="D131:D132"/>
    <mergeCell ref="B133:B134"/>
    <mergeCell ref="C133:C134"/>
    <mergeCell ref="D133:D134"/>
    <mergeCell ref="B137:B138"/>
    <mergeCell ref="C137:C138"/>
    <mergeCell ref="D137:D138"/>
    <mergeCell ref="B139:B140"/>
    <mergeCell ref="C139:C140"/>
    <mergeCell ref="D139:D140"/>
    <mergeCell ref="B141:B142"/>
    <mergeCell ref="C141:C142"/>
    <mergeCell ref="D141:D142"/>
    <mergeCell ref="B143:B144"/>
    <mergeCell ref="C143:C144"/>
    <mergeCell ref="D143:D144"/>
    <mergeCell ref="B145:B146"/>
    <mergeCell ref="C145:C146"/>
    <mergeCell ref="D145:D146"/>
    <mergeCell ref="B147:B148"/>
    <mergeCell ref="C147:C148"/>
    <mergeCell ref="D147:D148"/>
    <mergeCell ref="B149:B150"/>
    <mergeCell ref="C149:C150"/>
    <mergeCell ref="D149:D150"/>
    <mergeCell ref="B151:B152"/>
    <mergeCell ref="C151:C152"/>
    <mergeCell ref="D151:D152"/>
    <mergeCell ref="B153:B154"/>
    <mergeCell ref="C153:C154"/>
    <mergeCell ref="D153:D154"/>
    <mergeCell ref="B155:B156"/>
    <mergeCell ref="C155:C156"/>
    <mergeCell ref="D155:D156"/>
    <mergeCell ref="B157:B158"/>
    <mergeCell ref="C159:C160"/>
    <mergeCell ref="D157:D158"/>
    <mergeCell ref="B159:B160"/>
    <mergeCell ref="D159:D160"/>
    <mergeCell ref="B161:B162"/>
    <mergeCell ref="C161:C162"/>
    <mergeCell ref="D161:D162"/>
    <mergeCell ref="B163:B164"/>
    <mergeCell ref="C163:C164"/>
    <mergeCell ref="D163:D164"/>
    <mergeCell ref="B165:B166"/>
    <mergeCell ref="C165:C166"/>
    <mergeCell ref="D165:D166"/>
    <mergeCell ref="B167:B168"/>
    <mergeCell ref="C167:C168"/>
    <mergeCell ref="D167:D168"/>
    <mergeCell ref="B169:B170"/>
    <mergeCell ref="C169:C170"/>
    <mergeCell ref="D169:D170"/>
    <mergeCell ref="B171:B172"/>
    <mergeCell ref="C171:C172"/>
    <mergeCell ref="D171:D172"/>
    <mergeCell ref="B173:B174"/>
    <mergeCell ref="C173:C174"/>
    <mergeCell ref="D173:D174"/>
    <mergeCell ref="B175:B176"/>
    <mergeCell ref="C175:C176"/>
    <mergeCell ref="D175:D176"/>
    <mergeCell ref="B181:B182"/>
    <mergeCell ref="C181:C182"/>
    <mergeCell ref="D181:D182"/>
    <mergeCell ref="B183:B184"/>
    <mergeCell ref="B177:B178"/>
    <mergeCell ref="C177:C178"/>
    <mergeCell ref="D177:D178"/>
    <mergeCell ref="B179:B180"/>
    <mergeCell ref="C179:C180"/>
    <mergeCell ref="D179:D180"/>
    <mergeCell ref="B185:B186"/>
    <mergeCell ref="B187:B188"/>
    <mergeCell ref="C187:C188"/>
    <mergeCell ref="D187:D188"/>
    <mergeCell ref="C185:C186"/>
    <mergeCell ref="D185:D186"/>
    <mergeCell ref="B189:B190"/>
    <mergeCell ref="C189:C190"/>
    <mergeCell ref="D189:D190"/>
    <mergeCell ref="B191:B192"/>
    <mergeCell ref="C191:C192"/>
    <mergeCell ref="D191:D192"/>
    <mergeCell ref="B193:B194"/>
    <mergeCell ref="C193:C194"/>
    <mergeCell ref="D193:D194"/>
    <mergeCell ref="B195:B196"/>
    <mergeCell ref="C195:C196"/>
    <mergeCell ref="D195:D196"/>
    <mergeCell ref="B197:B198"/>
    <mergeCell ref="C197:C198"/>
    <mergeCell ref="D197:D198"/>
    <mergeCell ref="B199:B200"/>
    <mergeCell ref="C199:C200"/>
    <mergeCell ref="D199:D200"/>
    <mergeCell ref="A205:D205"/>
    <mergeCell ref="B210:B211"/>
    <mergeCell ref="C210:C211"/>
    <mergeCell ref="D210:D211"/>
    <mergeCell ref="B201:B202"/>
    <mergeCell ref="C201:C202"/>
    <mergeCell ref="D201:D202"/>
    <mergeCell ref="A204:D204"/>
    <mergeCell ref="B212:B213"/>
    <mergeCell ref="C212:C213"/>
    <mergeCell ref="D212:D213"/>
    <mergeCell ref="B214:B215"/>
    <mergeCell ref="C214:C215"/>
    <mergeCell ref="D214:D215"/>
    <mergeCell ref="B216:B217"/>
    <mergeCell ref="C216:C217"/>
    <mergeCell ref="D216:D217"/>
    <mergeCell ref="B218:B219"/>
    <mergeCell ref="C218:C219"/>
    <mergeCell ref="D218:D219"/>
    <mergeCell ref="B220:B221"/>
    <mergeCell ref="C220:C221"/>
    <mergeCell ref="D220:D221"/>
    <mergeCell ref="B222:B223"/>
    <mergeCell ref="C222:C223"/>
    <mergeCell ref="D222:D223"/>
    <mergeCell ref="B224:B225"/>
    <mergeCell ref="C224:C225"/>
    <mergeCell ref="D224:D225"/>
    <mergeCell ref="B226:B227"/>
    <mergeCell ref="C226:C227"/>
    <mergeCell ref="D226:D227"/>
    <mergeCell ref="B228:B229"/>
    <mergeCell ref="C228:C229"/>
    <mergeCell ref="D228:D229"/>
    <mergeCell ref="B230:B231"/>
    <mergeCell ref="C230:C231"/>
    <mergeCell ref="D230:D231"/>
    <mergeCell ref="D183:D184"/>
    <mergeCell ref="B236:B237"/>
    <mergeCell ref="C236:C237"/>
    <mergeCell ref="D236:D237"/>
    <mergeCell ref="B232:B233"/>
    <mergeCell ref="C232:C233"/>
    <mergeCell ref="D232:D233"/>
    <mergeCell ref="B234:B235"/>
    <mergeCell ref="C234:C235"/>
    <mergeCell ref="D234:D235"/>
  </mergeCells>
  <printOptions/>
  <pageMargins left="0.984251968503937" right="0" top="0.3937007874015748" bottom="0.1968503937007874" header="0.5118110236220472" footer="0.5118110236220472"/>
  <pageSetup horizontalDpi="600" verticalDpi="600" orientation="portrait" paperSize="9" scale="75" r:id="rId1"/>
  <rowBreaks count="3" manualBreakCount="3">
    <brk id="50" max="3" man="1"/>
    <brk id="111" max="3" man="1"/>
    <brk id="17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6">
      <selection activeCell="M14" sqref="M14"/>
    </sheetView>
  </sheetViews>
  <sheetFormatPr defaultColWidth="9.00390625" defaultRowHeight="12.75"/>
  <cols>
    <col min="2" max="2" width="66.75390625" style="0" bestFit="1" customWidth="1"/>
    <col min="3" max="3" width="10.125" style="0" bestFit="1" customWidth="1"/>
  </cols>
  <sheetData>
    <row r="1" spans="1:9" ht="12.75">
      <c r="A1" s="87"/>
      <c r="B1" s="87"/>
      <c r="C1" s="87"/>
      <c r="D1" s="87"/>
      <c r="E1" s="87"/>
      <c r="F1" s="87"/>
      <c r="G1" s="87"/>
      <c r="H1" s="87"/>
      <c r="I1" s="87"/>
    </row>
    <row r="2" spans="1:9" ht="20.25">
      <c r="A2" s="87"/>
      <c r="B2" s="88"/>
      <c r="C2" s="89"/>
      <c r="D2" s="89"/>
      <c r="E2" s="87"/>
      <c r="F2" s="87"/>
      <c r="G2" s="87"/>
      <c r="H2" s="87"/>
      <c r="I2" s="87"/>
    </row>
    <row r="3" spans="1:9" ht="20.25">
      <c r="A3" s="87"/>
      <c r="B3" s="88"/>
      <c r="C3" s="89"/>
      <c r="D3" s="89"/>
      <c r="E3" s="87"/>
      <c r="F3" s="87"/>
      <c r="G3" s="87"/>
      <c r="H3" s="87"/>
      <c r="I3" s="87"/>
    </row>
    <row r="4" spans="1:9" ht="20.25">
      <c r="A4" s="87"/>
      <c r="B4" s="88"/>
      <c r="C4" s="89"/>
      <c r="D4" s="89"/>
      <c r="E4" s="87"/>
      <c r="F4" s="87"/>
      <c r="G4" s="87"/>
      <c r="H4" s="87"/>
      <c r="I4" s="87"/>
    </row>
    <row r="5" spans="1:9" ht="15.75">
      <c r="A5" s="87"/>
      <c r="B5" s="90"/>
      <c r="C5" s="89"/>
      <c r="D5" s="89"/>
      <c r="E5" s="87"/>
      <c r="F5" s="87"/>
      <c r="G5" s="87"/>
      <c r="H5" s="87"/>
      <c r="I5" s="87"/>
    </row>
    <row r="6" spans="1:9" ht="15.75">
      <c r="A6" s="87"/>
      <c r="B6" s="90"/>
      <c r="C6" s="89"/>
      <c r="D6" s="89"/>
      <c r="E6" s="87"/>
      <c r="F6" s="87"/>
      <c r="G6" s="87"/>
      <c r="H6" s="87"/>
      <c r="I6" s="87"/>
    </row>
    <row r="7" spans="1:9" ht="15.75">
      <c r="A7" s="87"/>
      <c r="B7" s="90"/>
      <c r="C7" s="91"/>
      <c r="D7" s="89"/>
      <c r="E7" s="87"/>
      <c r="F7" s="87"/>
      <c r="G7" s="87"/>
      <c r="H7" s="87"/>
      <c r="I7" s="87"/>
    </row>
    <row r="8" spans="1:9" ht="15.75">
      <c r="A8" s="87"/>
      <c r="B8" s="90"/>
      <c r="C8" s="91"/>
      <c r="D8" s="89"/>
      <c r="E8" s="87"/>
      <c r="F8" s="87"/>
      <c r="G8" s="87"/>
      <c r="H8" s="87"/>
      <c r="I8" s="87"/>
    </row>
    <row r="9" spans="1:9" ht="15.75">
      <c r="A9" s="87"/>
      <c r="B9" s="90"/>
      <c r="C9" s="91"/>
      <c r="D9" s="89"/>
      <c r="E9" s="87"/>
      <c r="F9" s="87"/>
      <c r="G9" s="87"/>
      <c r="H9" s="87"/>
      <c r="I9" s="87"/>
    </row>
    <row r="10" spans="1:9" ht="15.75">
      <c r="A10" s="87"/>
      <c r="B10" s="90"/>
      <c r="C10" s="91"/>
      <c r="D10" s="89"/>
      <c r="E10" s="87"/>
      <c r="F10" s="87"/>
      <c r="G10" s="87"/>
      <c r="H10" s="87"/>
      <c r="I10" s="87"/>
    </row>
    <row r="11" spans="1:9" ht="15.75">
      <c r="A11" s="87"/>
      <c r="B11" s="90"/>
      <c r="C11" s="91"/>
      <c r="D11" s="89"/>
      <c r="E11" s="87"/>
      <c r="F11" s="87"/>
      <c r="G11" s="87"/>
      <c r="H11" s="87"/>
      <c r="I11" s="87"/>
    </row>
    <row r="12" spans="1:9" ht="15.75">
      <c r="A12" s="87"/>
      <c r="B12" s="90"/>
      <c r="C12" s="91"/>
      <c r="D12" s="89"/>
      <c r="E12" s="87"/>
      <c r="F12" s="87"/>
      <c r="G12" s="87"/>
      <c r="H12" s="87"/>
      <c r="I12" s="87"/>
    </row>
    <row r="13" spans="1:9" ht="15.75">
      <c r="A13" s="87"/>
      <c r="B13" s="90"/>
      <c r="C13" s="91"/>
      <c r="D13" s="89"/>
      <c r="E13" s="87"/>
      <c r="F13" s="87"/>
      <c r="G13" s="87"/>
      <c r="H13" s="87"/>
      <c r="I13" s="87"/>
    </row>
    <row r="14" spans="1:9" ht="15.75">
      <c r="A14" s="87"/>
      <c r="B14" s="90"/>
      <c r="C14" s="91"/>
      <c r="D14" s="89"/>
      <c r="E14" s="87"/>
      <c r="F14" s="87"/>
      <c r="G14" s="87"/>
      <c r="H14" s="87"/>
      <c r="I14" s="87"/>
    </row>
    <row r="15" spans="1:9" ht="15.75">
      <c r="A15" s="87"/>
      <c r="B15" s="90"/>
      <c r="C15" s="91"/>
      <c r="D15" s="89"/>
      <c r="E15" s="87"/>
      <c r="F15" s="87"/>
      <c r="G15" s="87"/>
      <c r="H15" s="87"/>
      <c r="I15" s="87"/>
    </row>
    <row r="16" spans="1:9" ht="15.75">
      <c r="A16" s="87"/>
      <c r="B16" s="90"/>
      <c r="C16" s="91"/>
      <c r="D16" s="89"/>
      <c r="E16" s="87"/>
      <c r="F16" s="87"/>
      <c r="G16" s="87"/>
      <c r="H16" s="87"/>
      <c r="I16" s="87"/>
    </row>
    <row r="17" spans="1:9" ht="15.75">
      <c r="A17" s="87"/>
      <c r="B17" s="90"/>
      <c r="C17" s="91"/>
      <c r="D17" s="89"/>
      <c r="E17" s="87"/>
      <c r="F17" s="87"/>
      <c r="G17" s="87"/>
      <c r="H17" s="87"/>
      <c r="I17" s="87"/>
    </row>
    <row r="18" spans="1:9" ht="15.75">
      <c r="A18" s="87"/>
      <c r="B18" s="90"/>
      <c r="C18" s="91"/>
      <c r="D18" s="89"/>
      <c r="E18" s="87"/>
      <c r="F18" s="87"/>
      <c r="G18" s="87"/>
      <c r="H18" s="87"/>
      <c r="I18" s="87"/>
    </row>
    <row r="19" spans="1:9" ht="15.75">
      <c r="A19" s="87"/>
      <c r="B19" s="90"/>
      <c r="C19" s="91"/>
      <c r="D19" s="89"/>
      <c r="E19" s="87"/>
      <c r="F19" s="87"/>
      <c r="G19" s="87"/>
      <c r="H19" s="87"/>
      <c r="I19" s="87"/>
    </row>
    <row r="20" spans="1:9" ht="15.75">
      <c r="A20" s="87"/>
      <c r="B20" s="90"/>
      <c r="C20" s="91"/>
      <c r="D20" s="89"/>
      <c r="E20" s="87"/>
      <c r="F20" s="87"/>
      <c r="G20" s="87"/>
      <c r="H20" s="87"/>
      <c r="I20" s="87"/>
    </row>
    <row r="21" spans="1:9" ht="15.75">
      <c r="A21" s="87"/>
      <c r="B21" s="90"/>
      <c r="C21" s="91"/>
      <c r="D21" s="89"/>
      <c r="E21" s="87"/>
      <c r="F21" s="87"/>
      <c r="G21" s="87"/>
      <c r="H21" s="87"/>
      <c r="I21" s="87"/>
    </row>
    <row r="22" spans="1:9" ht="12.75">
      <c r="A22" s="87"/>
      <c r="B22" s="92"/>
      <c r="C22" s="93"/>
      <c r="D22" s="89"/>
      <c r="E22" s="87"/>
      <c r="F22" s="87"/>
      <c r="G22" s="87"/>
      <c r="H22" s="87"/>
      <c r="I22" s="87"/>
    </row>
    <row r="23" spans="1:9" ht="15.75">
      <c r="A23" s="87"/>
      <c r="B23" s="90"/>
      <c r="C23" s="93"/>
      <c r="D23" s="89"/>
      <c r="E23" s="87"/>
      <c r="F23" s="87"/>
      <c r="G23" s="87"/>
      <c r="H23" s="87"/>
      <c r="I23" s="87"/>
    </row>
    <row r="24" spans="1:9" ht="15.75">
      <c r="A24" s="87"/>
      <c r="B24" s="90"/>
      <c r="C24" s="93"/>
      <c r="D24" s="89"/>
      <c r="E24" s="87"/>
      <c r="F24" s="87"/>
      <c r="G24" s="87"/>
      <c r="H24" s="87"/>
      <c r="I24" s="87"/>
    </row>
    <row r="25" spans="1:9" ht="15.75">
      <c r="A25" s="87"/>
      <c r="B25" s="90"/>
      <c r="C25" s="91"/>
      <c r="D25" s="89"/>
      <c r="E25" s="87"/>
      <c r="F25" s="87"/>
      <c r="G25" s="87"/>
      <c r="H25" s="87"/>
      <c r="I25" s="87"/>
    </row>
    <row r="26" spans="1:9" ht="15.75">
      <c r="A26" s="87"/>
      <c r="B26" s="90"/>
      <c r="C26" s="91"/>
      <c r="D26" s="89"/>
      <c r="E26" s="87"/>
      <c r="F26" s="87"/>
      <c r="G26" s="87"/>
      <c r="H26" s="87"/>
      <c r="I26" s="87"/>
    </row>
    <row r="27" spans="1:9" ht="15.75">
      <c r="A27" s="87"/>
      <c r="B27" s="90"/>
      <c r="C27" s="91"/>
      <c r="D27" s="89"/>
      <c r="E27" s="87"/>
      <c r="F27" s="87"/>
      <c r="G27" s="87"/>
      <c r="H27" s="87"/>
      <c r="I27" s="87"/>
    </row>
    <row r="28" spans="1:9" ht="15.75">
      <c r="A28" s="87"/>
      <c r="B28" s="94"/>
      <c r="C28" s="93"/>
      <c r="D28" s="89"/>
      <c r="E28" s="87"/>
      <c r="F28" s="87"/>
      <c r="G28" s="87"/>
      <c r="H28" s="87"/>
      <c r="I28" s="87"/>
    </row>
    <row r="29" spans="1:9" ht="15.75">
      <c r="A29" s="87"/>
      <c r="B29" s="90"/>
      <c r="C29" s="91"/>
      <c r="D29" s="89"/>
      <c r="E29" s="87"/>
      <c r="F29" s="87"/>
      <c r="G29" s="87"/>
      <c r="H29" s="87"/>
      <c r="I29" s="87"/>
    </row>
    <row r="30" spans="1:9" ht="15.75">
      <c r="A30" s="87"/>
      <c r="B30" s="94"/>
      <c r="C30" s="93"/>
      <c r="D30" s="89"/>
      <c r="E30" s="87"/>
      <c r="F30" s="87"/>
      <c r="G30" s="87"/>
      <c r="H30" s="87"/>
      <c r="I30" s="87"/>
    </row>
    <row r="31" spans="1:9" ht="15.75">
      <c r="A31" s="87"/>
      <c r="B31" s="90"/>
      <c r="C31" s="93"/>
      <c r="D31" s="89"/>
      <c r="E31" s="87"/>
      <c r="F31" s="87"/>
      <c r="G31" s="87"/>
      <c r="H31" s="87"/>
      <c r="I31" s="87"/>
    </row>
    <row r="32" spans="1:9" ht="15.75">
      <c r="A32" s="87"/>
      <c r="B32" s="90"/>
      <c r="C32" s="91"/>
      <c r="D32" s="89"/>
      <c r="E32" s="87"/>
      <c r="F32" s="87"/>
      <c r="G32" s="87"/>
      <c r="H32" s="87"/>
      <c r="I32" s="87"/>
    </row>
    <row r="33" spans="1:9" ht="15.75">
      <c r="A33" s="87"/>
      <c r="B33" s="90"/>
      <c r="C33" s="91"/>
      <c r="D33" s="89"/>
      <c r="E33" s="87"/>
      <c r="F33" s="87"/>
      <c r="G33" s="87"/>
      <c r="H33" s="87"/>
      <c r="I33" s="87"/>
    </row>
    <row r="34" spans="1:9" ht="12.75">
      <c r="A34" s="87"/>
      <c r="B34" s="89"/>
      <c r="C34" s="93"/>
      <c r="D34" s="89"/>
      <c r="E34" s="87"/>
      <c r="F34" s="87"/>
      <c r="G34" s="87"/>
      <c r="H34" s="87"/>
      <c r="I34" s="87"/>
    </row>
    <row r="35" spans="1:9" ht="12.75">
      <c r="A35" s="87"/>
      <c r="B35" s="89"/>
      <c r="C35" s="89"/>
      <c r="D35" s="89"/>
      <c r="E35" s="87"/>
      <c r="F35" s="87"/>
      <c r="G35" s="87"/>
      <c r="H35" s="87"/>
      <c r="I35" s="87"/>
    </row>
    <row r="36" spans="1:9" ht="12.75">
      <c r="A36" s="87"/>
      <c r="B36" s="89"/>
      <c r="C36" s="89"/>
      <c r="D36" s="89"/>
      <c r="E36" s="87"/>
      <c r="F36" s="87"/>
      <c r="G36" s="87"/>
      <c r="H36" s="87"/>
      <c r="I36" s="87"/>
    </row>
    <row r="37" spans="1:9" ht="12.75">
      <c r="A37" s="87"/>
      <c r="B37" s="87"/>
      <c r="C37" s="87"/>
      <c r="D37" s="87"/>
      <c r="E37" s="87"/>
      <c r="F37" s="87"/>
      <c r="G37" s="87"/>
      <c r="H37" s="87"/>
      <c r="I37" s="87"/>
    </row>
    <row r="38" spans="1:9" ht="12.75">
      <c r="A38" s="87"/>
      <c r="B38" s="87"/>
      <c r="C38" s="87"/>
      <c r="D38" s="87"/>
      <c r="E38" s="87"/>
      <c r="F38" s="87"/>
      <c r="G38" s="87"/>
      <c r="H38" s="87"/>
      <c r="I38" s="87"/>
    </row>
    <row r="39" spans="1:9" ht="12.75">
      <c r="A39" s="87"/>
      <c r="B39" s="87"/>
      <c r="C39" s="87"/>
      <c r="D39" s="87"/>
      <c r="E39" s="87"/>
      <c r="F39" s="87"/>
      <c r="G39" s="87"/>
      <c r="H39" s="87"/>
      <c r="I39" s="87"/>
    </row>
    <row r="40" spans="1:9" ht="12.75">
      <c r="A40" s="87"/>
      <c r="B40" s="87"/>
      <c r="C40" s="87"/>
      <c r="D40" s="87"/>
      <c r="E40" s="87"/>
      <c r="F40" s="87"/>
      <c r="G40" s="87"/>
      <c r="H40" s="87"/>
      <c r="I40" s="87"/>
    </row>
    <row r="41" spans="1:9" ht="12.75">
      <c r="A41" s="87"/>
      <c r="B41" s="87"/>
      <c r="C41" s="87"/>
      <c r="D41" s="87"/>
      <c r="E41" s="87"/>
      <c r="F41" s="87"/>
      <c r="G41" s="87"/>
      <c r="H41" s="87"/>
      <c r="I41" s="87"/>
    </row>
    <row r="42" spans="1:9" ht="12.75">
      <c r="A42" s="87"/>
      <c r="B42" s="87"/>
      <c r="C42" s="87"/>
      <c r="D42" s="87"/>
      <c r="E42" s="87"/>
      <c r="F42" s="87"/>
      <c r="G42" s="87"/>
      <c r="H42" s="87"/>
      <c r="I42" s="87"/>
    </row>
    <row r="43" spans="1:9" ht="12.75">
      <c r="A43" s="87"/>
      <c r="B43" s="87"/>
      <c r="C43" s="87"/>
      <c r="D43" s="87"/>
      <c r="E43" s="87"/>
      <c r="F43" s="87"/>
      <c r="G43" s="87"/>
      <c r="H43" s="87"/>
      <c r="I43" s="87"/>
    </row>
    <row r="44" spans="1:9" ht="12.75">
      <c r="A44" s="87"/>
      <c r="B44" s="87"/>
      <c r="C44" s="87"/>
      <c r="D44" s="87"/>
      <c r="E44" s="87"/>
      <c r="F44" s="87"/>
      <c r="G44" s="87"/>
      <c r="H44" s="87"/>
      <c r="I44" s="87"/>
    </row>
    <row r="45" spans="1:9" ht="12.75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2.75">
      <c r="A46" s="87"/>
      <c r="B46" s="87"/>
      <c r="C46" s="87"/>
      <c r="D46" s="87"/>
      <c r="E46" s="87"/>
      <c r="F46" s="87"/>
      <c r="G46" s="87"/>
      <c r="H46" s="87"/>
      <c r="I46" s="87"/>
    </row>
    <row r="47" spans="1:9" ht="12.75">
      <c r="A47" s="87"/>
      <c r="B47" s="87"/>
      <c r="C47" s="87"/>
      <c r="D47" s="87"/>
      <c r="E47" s="87"/>
      <c r="F47" s="87"/>
      <c r="G47" s="87"/>
      <c r="H47" s="87"/>
      <c r="I47" s="87"/>
    </row>
    <row r="48" spans="1:9" ht="12.75">
      <c r="A48" s="87"/>
      <c r="B48" s="87"/>
      <c r="C48" s="87"/>
      <c r="D48" s="87"/>
      <c r="E48" s="87"/>
      <c r="F48" s="87"/>
      <c r="G48" s="87"/>
      <c r="H48" s="87"/>
      <c r="I48" s="87"/>
    </row>
    <row r="49" spans="1:9" ht="12.75">
      <c r="A49" s="87"/>
      <c r="B49" s="87"/>
      <c r="C49" s="87"/>
      <c r="D49" s="87"/>
      <c r="E49" s="87"/>
      <c r="F49" s="87"/>
      <c r="G49" s="87"/>
      <c r="H49" s="87"/>
      <c r="I49" s="87"/>
    </row>
    <row r="50" spans="1:9" ht="12.75">
      <c r="A50" s="87"/>
      <c r="B50" s="87"/>
      <c r="C50" s="87"/>
      <c r="D50" s="87"/>
      <c r="E50" s="87"/>
      <c r="F50" s="87"/>
      <c r="G50" s="87"/>
      <c r="H50" s="87"/>
      <c r="I50" s="87"/>
    </row>
    <row r="51" spans="1:9" ht="12.75">
      <c r="A51" s="87"/>
      <c r="B51" s="87"/>
      <c r="C51" s="87"/>
      <c r="D51" s="87"/>
      <c r="E51" s="87"/>
      <c r="F51" s="87"/>
      <c r="G51" s="87"/>
      <c r="H51" s="87"/>
      <c r="I51" s="87"/>
    </row>
    <row r="52" spans="1:9" ht="12.75">
      <c r="A52" s="87"/>
      <c r="B52" s="87"/>
      <c r="C52" s="87"/>
      <c r="D52" s="87"/>
      <c r="E52" s="87"/>
      <c r="F52" s="87"/>
      <c r="G52" s="87"/>
      <c r="H52" s="87"/>
      <c r="I52" s="87"/>
    </row>
    <row r="53" spans="1:9" ht="12.75">
      <c r="A53" s="87"/>
      <c r="B53" s="87"/>
      <c r="C53" s="95"/>
      <c r="D53" s="87"/>
      <c r="E53" s="87"/>
      <c r="F53" s="87"/>
      <c r="G53" s="87"/>
      <c r="H53" s="87"/>
      <c r="I53" s="87"/>
    </row>
    <row r="54" spans="1:9" ht="12.75">
      <c r="A54" s="87"/>
      <c r="B54" s="87"/>
      <c r="C54" s="95"/>
      <c r="D54" s="87"/>
      <c r="E54" s="87"/>
      <c r="F54" s="87"/>
      <c r="G54" s="87"/>
      <c r="H54" s="87"/>
      <c r="I54" s="87"/>
    </row>
    <row r="55" spans="1:9" ht="12.75">
      <c r="A55" s="87"/>
      <c r="B55" s="87"/>
      <c r="C55" s="95"/>
      <c r="D55" s="87"/>
      <c r="E55" s="87"/>
      <c r="F55" s="87"/>
      <c r="G55" s="87"/>
      <c r="H55" s="87"/>
      <c r="I55" s="87"/>
    </row>
    <row r="56" spans="1:9" ht="12.75">
      <c r="A56" s="87"/>
      <c r="B56" s="87"/>
      <c r="C56" s="95"/>
      <c r="D56" s="87"/>
      <c r="E56" s="87"/>
      <c r="F56" s="87"/>
      <c r="G56" s="87"/>
      <c r="H56" s="87"/>
      <c r="I56" s="87"/>
    </row>
    <row r="57" spans="1:9" ht="12.75">
      <c r="A57" s="87"/>
      <c r="B57" s="87"/>
      <c r="C57" s="95"/>
      <c r="D57" s="87"/>
      <c r="E57" s="87"/>
      <c r="F57" s="87"/>
      <c r="G57" s="87"/>
      <c r="H57" s="87"/>
      <c r="I57" s="87"/>
    </row>
    <row r="58" spans="1:9" ht="12.75">
      <c r="A58" s="87"/>
      <c r="B58" s="87"/>
      <c r="C58" s="95"/>
      <c r="D58" s="87"/>
      <c r="E58" s="87"/>
      <c r="F58" s="87"/>
      <c r="G58" s="87"/>
      <c r="H58" s="87"/>
      <c r="I58" s="87"/>
    </row>
    <row r="59" spans="1:9" ht="12.75">
      <c r="A59" s="87"/>
      <c r="B59" s="87"/>
      <c r="C59" s="95"/>
      <c r="D59" s="87"/>
      <c r="E59" s="87"/>
      <c r="F59" s="87"/>
      <c r="G59" s="87"/>
      <c r="H59" s="87"/>
      <c r="I59" s="87"/>
    </row>
    <row r="60" spans="1:9" ht="12.75">
      <c r="A60" s="87"/>
      <c r="B60" s="87"/>
      <c r="C60" s="95"/>
      <c r="D60" s="87"/>
      <c r="E60" s="87"/>
      <c r="F60" s="87"/>
      <c r="G60" s="87"/>
      <c r="H60" s="87"/>
      <c r="I60" s="87"/>
    </row>
    <row r="61" spans="1:9" ht="12.75">
      <c r="A61" s="87"/>
      <c r="B61" s="87"/>
      <c r="C61" s="95"/>
      <c r="D61" s="87"/>
      <c r="E61" s="87"/>
      <c r="F61" s="87"/>
      <c r="G61" s="87"/>
      <c r="H61" s="87"/>
      <c r="I61" s="87"/>
    </row>
    <row r="62" spans="1:9" ht="12.75">
      <c r="A62" s="87"/>
      <c r="B62" s="87"/>
      <c r="C62" s="95"/>
      <c r="D62" s="87"/>
      <c r="E62" s="87"/>
      <c r="F62" s="87"/>
      <c r="G62" s="87"/>
      <c r="H62" s="87"/>
      <c r="I62" s="87"/>
    </row>
    <row r="63" spans="1:9" ht="12.75">
      <c r="A63" s="87"/>
      <c r="B63" s="87"/>
      <c r="C63" s="95"/>
      <c r="D63" s="87"/>
      <c r="E63" s="87"/>
      <c r="F63" s="87"/>
      <c r="G63" s="87"/>
      <c r="H63" s="87"/>
      <c r="I63" s="87"/>
    </row>
    <row r="64" spans="1:9" ht="12.75">
      <c r="A64" s="87"/>
      <c r="B64" s="87"/>
      <c r="C64" s="95"/>
      <c r="D64" s="87"/>
      <c r="E64" s="87"/>
      <c r="F64" s="87"/>
      <c r="G64" s="87"/>
      <c r="H64" s="87"/>
      <c r="I64" s="87"/>
    </row>
    <row r="65" spans="1:9" ht="12.75">
      <c r="A65" s="87"/>
      <c r="B65" s="87"/>
      <c r="C65" s="95"/>
      <c r="D65" s="87"/>
      <c r="E65" s="87"/>
      <c r="F65" s="87"/>
      <c r="G65" s="87"/>
      <c r="H65" s="87"/>
      <c r="I65" s="87"/>
    </row>
    <row r="66" spans="1:9" ht="12.75">
      <c r="A66" s="87"/>
      <c r="B66" s="87"/>
      <c r="C66" s="95"/>
      <c r="D66" s="87"/>
      <c r="E66" s="87"/>
      <c r="F66" s="87"/>
      <c r="G66" s="87"/>
      <c r="H66" s="87"/>
      <c r="I66" s="87"/>
    </row>
    <row r="67" spans="1:9" ht="12.75">
      <c r="A67" s="87"/>
      <c r="B67" s="87"/>
      <c r="C67" s="95"/>
      <c r="D67" s="87"/>
      <c r="E67" s="87"/>
      <c r="F67" s="87"/>
      <c r="G67" s="87"/>
      <c r="H67" s="87"/>
      <c r="I67" s="87"/>
    </row>
    <row r="68" spans="1:9" ht="12.75">
      <c r="A68" s="87"/>
      <c r="B68" s="87"/>
      <c r="C68" s="95"/>
      <c r="D68" s="87"/>
      <c r="E68" s="87"/>
      <c r="F68" s="87"/>
      <c r="G68" s="87"/>
      <c r="H68" s="87"/>
      <c r="I68" s="87"/>
    </row>
    <row r="69" spans="1:9" ht="12.75">
      <c r="A69" s="87"/>
      <c r="B69" s="87"/>
      <c r="C69" s="95"/>
      <c r="D69" s="87"/>
      <c r="E69" s="87"/>
      <c r="F69" s="87"/>
      <c r="G69" s="87"/>
      <c r="H69" s="87"/>
      <c r="I69" s="87"/>
    </row>
    <row r="70" spans="1:9" ht="12.75">
      <c r="A70" s="87"/>
      <c r="B70" s="87"/>
      <c r="C70" s="87"/>
      <c r="D70" s="87"/>
      <c r="E70" s="87"/>
      <c r="F70" s="87"/>
      <c r="G70" s="87"/>
      <c r="H70" s="87"/>
      <c r="I70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2019-12-02T06:29:14Z</cp:lastPrinted>
  <dcterms:created xsi:type="dcterms:W3CDTF">2006-07-06T14:21:35Z</dcterms:created>
  <dcterms:modified xsi:type="dcterms:W3CDTF">2021-07-27T13:13:07Z</dcterms:modified>
  <cp:category/>
  <cp:version/>
  <cp:contentType/>
  <cp:contentStatus/>
</cp:coreProperties>
</file>